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Acao_ImpactoSocial\"/>
    </mc:Choice>
  </mc:AlternateContent>
  <bookViews>
    <workbookView xWindow="-120" yWindow="-120" windowWidth="20730" windowHeight="11310" tabRatio="927"/>
  </bookViews>
  <sheets>
    <sheet name="1 - Quadro Informativo" sheetId="11" r:id="rId1"/>
    <sheet name="2 - Recursos Humanos" sheetId="1" r:id="rId2"/>
    <sheet name="2.1 - Encargos" sheetId="4" r:id="rId3"/>
    <sheet name="2.2 - Provisoes" sheetId="5" r:id="rId4"/>
    <sheet name="3 - Aquisições e Serviços" sheetId="9" r:id="rId5"/>
    <sheet name="4 - TOTAL" sheetId="14" r:id="rId6"/>
    <sheet name="5 - Cronograma" sheetId="16" r:id="rId7"/>
  </sheets>
  <definedNames>
    <definedName name="_xlnm.Print_Area" localSheetId="0">'1 - Quadro Informativo'!$A$1:$K$67</definedName>
    <definedName name="_xlnm.Print_Area" localSheetId="1">'2 - Recursos Humanos'!$B$2:$AS$37</definedName>
    <definedName name="_xlnm.Print_Area" localSheetId="2">'2.1 - Encargos'!$A$1:$L$31</definedName>
    <definedName name="_xlnm.Print_Area" localSheetId="3">'2.2 - Provisoes'!$A$2:$O$31</definedName>
    <definedName name="_xlnm.Print_Area" localSheetId="4">'3 - Aquisições e Serviços'!$A$1:$F$17</definedName>
    <definedName name="_xlnm.Print_Area" localSheetId="5">'4 - TOTAL'!$A$2:$BE$12</definedName>
    <definedName name="_xlnm.Print_Area" localSheetId="6">'5 - Cronograma'!$A$2:$P$125</definedName>
    <definedName name="CADTERC">'1 - Quadro Informativo'!#REF!</definedName>
    <definedName name="CUSTO_MENSAL_ALIM" localSheetId="6">#REF!</definedName>
    <definedName name="CUSTO_MENSAL_ALIM">#REF!</definedName>
    <definedName name="CUSTO_MENSAL_DD" localSheetId="6">#REF!</definedName>
    <definedName name="CUSTO_MENSAL_DD">#REF!</definedName>
    <definedName name="CUSTO_MENSAL_DI" localSheetId="6">#REF!</definedName>
    <definedName name="CUSTO_MENSAL_DI">#REF!</definedName>
    <definedName name="CUSTO_MENSAL_PROV" localSheetId="6">#REF!</definedName>
    <definedName name="CUSTO_MENSAL_PROV">#REF!</definedName>
    <definedName name="CUSTO_MENSAL_RH" localSheetId="6">#REF!</definedName>
    <definedName name="CUSTO_MENSAL_RH">#REF!</definedName>
    <definedName name="CUSTO_MENSAL_TRANS" localSheetId="6">#REF!</definedName>
    <definedName name="CUSTO_MENSAL_TRANS">#REF!</definedName>
    <definedName name="CUSTO_MENSAL_UTIL" localSheetId="6">#REF!</definedName>
    <definedName name="CUSTO_MENSAL_UTIL">#REF!</definedName>
    <definedName name="DATA_INICIO_VIGENCIA" localSheetId="6">#REF!</definedName>
    <definedName name="DATA_INICIO_VIGENCIA">#REF!</definedName>
    <definedName name="DATA_TERMINO_VIGENCIA" localSheetId="6">#REF!</definedName>
    <definedName name="DATA_TERMINO_VIGENCIA">#REF!</definedName>
    <definedName name="Piso">'1 - Quadro Informativo'!$I$29</definedName>
    <definedName name="PORCENTAGEM_MULTA_RESCISORIA" localSheetId="6">#REF!</definedName>
    <definedName name="PORCENTAGEM_MULTA_RESCISORIA">#REF!</definedName>
    <definedName name="QDE_DIAS_MES" localSheetId="6">#REF!</definedName>
    <definedName name="QDE_DIAS_MES">#REF!</definedName>
    <definedName name="_xlnm.Print_Titles" localSheetId="6">'5 - Cronograma'!$2:$5</definedName>
    <definedName name="TotalAplicFinanc">'4 - TOTAL'!#REF!</definedName>
    <definedName name="Vagas">'1 - Quadro Informativo'!$I$8</definedName>
    <definedName name="VALOR_PERCAPITA_DIA" localSheetId="6">#REF!</definedName>
    <definedName name="VALOR_PERCAPITA_DI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4" l="1"/>
  <c r="O35" i="16" l="1"/>
  <c r="D34" i="16"/>
  <c r="D36" i="16" s="1"/>
  <c r="E34" i="16"/>
  <c r="E36" i="16" s="1"/>
  <c r="F34" i="16"/>
  <c r="F36" i="16" s="1"/>
  <c r="G34" i="16"/>
  <c r="G36" i="16" s="1"/>
  <c r="H34" i="16"/>
  <c r="H36" i="16" s="1"/>
  <c r="I34" i="16"/>
  <c r="I36" i="16" s="1"/>
  <c r="J34" i="16"/>
  <c r="J36" i="16" s="1"/>
  <c r="K34" i="16"/>
  <c r="K36" i="16" s="1"/>
  <c r="L34" i="16"/>
  <c r="L36" i="16" s="1"/>
  <c r="M34" i="16"/>
  <c r="M36" i="16" s="1"/>
  <c r="N34" i="16"/>
  <c r="N36" i="16" s="1"/>
  <c r="C34" i="16"/>
  <c r="C36" i="16" s="1"/>
  <c r="O20" i="16"/>
  <c r="D22" i="16"/>
  <c r="D24" i="16" s="1"/>
  <c r="E22" i="16"/>
  <c r="E24" i="16" s="1"/>
  <c r="F22" i="16"/>
  <c r="F24" i="16" s="1"/>
  <c r="G22" i="16"/>
  <c r="G24" i="16" s="1"/>
  <c r="H22" i="16"/>
  <c r="H24" i="16" s="1"/>
  <c r="I22" i="16"/>
  <c r="I24" i="16" s="1"/>
  <c r="J22" i="16"/>
  <c r="J24" i="16" s="1"/>
  <c r="K22" i="16"/>
  <c r="K24" i="16" s="1"/>
  <c r="C22" i="16"/>
  <c r="C24" i="16" s="1"/>
  <c r="O33" i="16"/>
  <c r="O32" i="16"/>
  <c r="O23" i="16"/>
  <c r="O21" i="16"/>
  <c r="O14" i="16"/>
  <c r="O12" i="16"/>
  <c r="O11" i="16"/>
  <c r="N22" i="16"/>
  <c r="N24" i="16" s="1"/>
  <c r="K19" i="4"/>
  <c r="J19" i="4"/>
  <c r="I19" i="4"/>
  <c r="H19" i="4"/>
  <c r="G19" i="4"/>
  <c r="F19" i="4"/>
  <c r="E19" i="4"/>
  <c r="D19" i="4"/>
  <c r="L19" i="4" l="1"/>
  <c r="O13" i="16"/>
  <c r="M22" i="16"/>
  <c r="M24" i="16" s="1"/>
  <c r="L22" i="16"/>
  <c r="L24" i="16" s="1"/>
  <c r="O34" i="16"/>
  <c r="O36" i="16"/>
  <c r="O22" i="16"/>
  <c r="O24" i="16" s="1"/>
  <c r="F17" i="9"/>
  <c r="H31" i="4"/>
  <c r="G31" i="4"/>
  <c r="L11" i="4" l="1"/>
  <c r="L15" i="4"/>
  <c r="L18" i="4"/>
  <c r="L17" i="4"/>
  <c r="L10" i="4"/>
  <c r="L14" i="4"/>
  <c r="L13" i="4"/>
  <c r="L16" i="4"/>
  <c r="L12" i="4"/>
  <c r="A17" i="16"/>
  <c r="A8" i="16"/>
  <c r="C4" i="16"/>
  <c r="E4" i="16"/>
  <c r="C13" i="16"/>
  <c r="C15" i="16" s="1"/>
  <c r="D13" i="16"/>
  <c r="D15" i="16" s="1"/>
  <c r="E13" i="16"/>
  <c r="E15" i="16" s="1"/>
  <c r="F13" i="16"/>
  <c r="F15" i="16" s="1"/>
  <c r="G13" i="16"/>
  <c r="G15" i="16" s="1"/>
  <c r="H13" i="16"/>
  <c r="H15" i="16" s="1"/>
  <c r="I13" i="16"/>
  <c r="I15" i="16" s="1"/>
  <c r="J13" i="16"/>
  <c r="J15" i="16" s="1"/>
  <c r="K13" i="16"/>
  <c r="K15" i="16" s="1"/>
  <c r="L13" i="16"/>
  <c r="L15" i="16" s="1"/>
  <c r="M13" i="16"/>
  <c r="M15" i="16" s="1"/>
  <c r="N13" i="16"/>
  <c r="N15" i="16" s="1"/>
  <c r="A29" i="16" l="1"/>
  <c r="O15" i="16"/>
  <c r="F4" i="14" l="1"/>
  <c r="D4" i="14"/>
  <c r="D4" i="5" l="1"/>
  <c r="F6" i="4"/>
  <c r="D6" i="4"/>
  <c r="E4" i="9"/>
  <c r="E4" i="1"/>
  <c r="D4" i="1"/>
  <c r="D4" i="9"/>
  <c r="G6" i="4" l="1"/>
  <c r="G37" i="1"/>
  <c r="D17" i="1"/>
  <c r="F17" i="1" l="1"/>
  <c r="D19" i="5"/>
  <c r="E19" i="5"/>
  <c r="G19" i="5" l="1"/>
  <c r="F19" i="5"/>
  <c r="J19" i="5"/>
  <c r="H19" i="5"/>
  <c r="I19" i="5"/>
  <c r="K19" i="5" l="1"/>
  <c r="L19" i="5"/>
  <c r="M19" i="5"/>
  <c r="N19" i="5" l="1"/>
  <c r="O19" i="5" s="1"/>
  <c r="F31" i="4" l="1"/>
  <c r="E31" i="4"/>
  <c r="I31" i="4"/>
  <c r="K31" i="4"/>
  <c r="C31" i="4"/>
  <c r="C31" i="5" l="1"/>
  <c r="L30" i="4"/>
  <c r="L25" i="4"/>
  <c r="L29" i="4"/>
  <c r="L23" i="4"/>
  <c r="L22" i="4"/>
  <c r="J31" i="4"/>
  <c r="L26" i="4"/>
  <c r="L27" i="4"/>
  <c r="F31" i="5"/>
  <c r="L28" i="4"/>
  <c r="L24" i="4"/>
  <c r="D31" i="4"/>
  <c r="L31" i="4" l="1"/>
  <c r="E31" i="5"/>
  <c r="D31" i="5"/>
  <c r="F21" i="1"/>
  <c r="I31" i="5"/>
  <c r="G31" i="5"/>
  <c r="H31" i="5"/>
  <c r="J31" i="5"/>
  <c r="N31" i="5" l="1"/>
  <c r="L31" i="5"/>
  <c r="K31" i="5"/>
  <c r="M31" i="5"/>
  <c r="O31" i="5" l="1"/>
  <c r="F28" i="1"/>
  <c r="G27" i="1" l="1"/>
  <c r="G28" i="1" s="1"/>
  <c r="F32" i="1"/>
  <c r="F37" i="1" l="1"/>
</calcChain>
</file>

<file path=xl/comments1.xml><?xml version="1.0" encoding="utf-8"?>
<comments xmlns="http://schemas.openxmlformats.org/spreadsheetml/2006/main">
  <authors>
    <author>casa</author>
  </authors>
  <commentList>
    <comment ref="C9" authorId="0" shapeId="0">
      <text>
        <r>
          <rPr>
            <b/>
            <sz val="9"/>
            <color indexed="81"/>
            <rFont val="Segoe UI"/>
            <family val="2"/>
          </rPr>
          <t>Citar tipos de despesa pemitidas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 xml:space="preserve">Especificar os itens pemitidos para aquisição de acordo com o tipo de despesa
</t>
        </r>
      </text>
    </comment>
    <comment ref="C11" authorId="0" shapeId="0">
      <text>
        <r>
          <rPr>
            <b/>
            <sz val="9"/>
            <color indexed="81"/>
            <rFont val="Segoe UI"/>
            <family val="2"/>
          </rPr>
          <t>Citar tipos de despesa pemitidas</t>
        </r>
      </text>
    </comment>
  </commentList>
</comments>
</file>

<file path=xl/sharedStrings.xml><?xml version="1.0" encoding="utf-8"?>
<sst xmlns="http://schemas.openxmlformats.org/spreadsheetml/2006/main" count="221" uniqueCount="138">
  <si>
    <t>FUNÇÃO</t>
  </si>
  <si>
    <t>Insalubridade</t>
  </si>
  <si>
    <t>Auxílio Transporte</t>
  </si>
  <si>
    <t>INSS</t>
  </si>
  <si>
    <t>FGTS</t>
  </si>
  <si>
    <t>PIS</t>
  </si>
  <si>
    <t>TOTAL</t>
  </si>
  <si>
    <t>INSS Empresa</t>
  </si>
  <si>
    <t>Seguro Ac. Trabalho. (RAT)</t>
  </si>
  <si>
    <t>Contribuição Terceiros</t>
  </si>
  <si>
    <t>Sebrae</t>
  </si>
  <si>
    <t>Salário Educação</t>
  </si>
  <si>
    <t>Incra</t>
  </si>
  <si>
    <t>SESC</t>
  </si>
  <si>
    <t>TOTAL SEGURIDADE SOCIAL</t>
  </si>
  <si>
    <t>13º salário</t>
  </si>
  <si>
    <t>Férias</t>
  </si>
  <si>
    <t>1/12 avos</t>
  </si>
  <si>
    <t>INSS S/</t>
  </si>
  <si>
    <t>FGTS S/</t>
  </si>
  <si>
    <t>PIS S/</t>
  </si>
  <si>
    <t>Multa rescisória</t>
  </si>
  <si>
    <t>13º SAL</t>
  </si>
  <si>
    <t>1/3 Constitucional Férias</t>
  </si>
  <si>
    <t>1/3 FER</t>
  </si>
  <si>
    <t>TOTAL GERAL</t>
  </si>
  <si>
    <t>Auxílio Creche</t>
  </si>
  <si>
    <t>Vale Refeição</t>
  </si>
  <si>
    <t>Vale Alimentação</t>
  </si>
  <si>
    <t>ITEM</t>
  </si>
  <si>
    <t>QUANTIDADE</t>
  </si>
  <si>
    <t>SALÁRIO UNITÁRIO</t>
  </si>
  <si>
    <t>TOTAL APLICAÇÃO FINANCEIRA</t>
  </si>
  <si>
    <t>RECURSOS HUMANOS</t>
  </si>
  <si>
    <t>TOTAL FUNCIONÁRIOS</t>
  </si>
  <si>
    <t>TOTAL DE SALÁRIOS</t>
  </si>
  <si>
    <t>Processo</t>
  </si>
  <si>
    <t>Vigência</t>
  </si>
  <si>
    <t>Início</t>
  </si>
  <si>
    <t>Fim</t>
  </si>
  <si>
    <t>ID</t>
  </si>
  <si>
    <t>Prorrogação a partir de :</t>
  </si>
  <si>
    <t>Retirratificação a partir de:</t>
  </si>
  <si>
    <t>QUADRO INFORMATIVO</t>
  </si>
  <si>
    <t>TOTAL/Mês</t>
  </si>
  <si>
    <t>Reajuste Salarial (Dissídio)</t>
  </si>
  <si>
    <t>Recursos Humanos</t>
  </si>
  <si>
    <t>Informações do processo</t>
  </si>
  <si>
    <t>Auxílio transporte</t>
  </si>
  <si>
    <t>Meses do ano</t>
  </si>
  <si>
    <t>Dias do ano</t>
  </si>
  <si>
    <t>INSALUBRIDADE</t>
  </si>
  <si>
    <t>ENCARGOS (INSS + FGTS + PIS)</t>
  </si>
  <si>
    <t>PROVISÃO</t>
  </si>
  <si>
    <t>13º SALÁRIOS E ENCARGOS</t>
  </si>
  <si>
    <t>FÉRIAS E ENCARGOS</t>
  </si>
  <si>
    <t>MULTA DE FGTS</t>
  </si>
  <si>
    <t>TOTAL DE PROVISÃO</t>
  </si>
  <si>
    <t>ENCARGOS</t>
  </si>
  <si>
    <t>CUSTO DIA TOTAL (1 + 3)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</si>
  <si>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CUSTO DIA DE SALÁRIOS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</si>
  <si>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CUSTO DIA DE PROVISÃO</t>
    </r>
  </si>
  <si>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TOTAL MENSAL DE RECURSOS HUMANOS</t>
    </r>
  </si>
  <si>
    <t>Percentual (%)</t>
  </si>
  <si>
    <t>Qtde funcionários</t>
  </si>
  <si>
    <t>Total</t>
  </si>
  <si>
    <t>Obs.</t>
  </si>
  <si>
    <t>Piso Salarial</t>
  </si>
  <si>
    <t>Individual</t>
  </si>
  <si>
    <t>Colunas1</t>
  </si>
  <si>
    <t>Colunas2</t>
  </si>
  <si>
    <t>Colunas3</t>
  </si>
  <si>
    <t>Colunas4</t>
  </si>
  <si>
    <t>CARGA HORÁRIA</t>
  </si>
  <si>
    <t>SALÁRIO</t>
  </si>
  <si>
    <t>13º SAL2</t>
  </si>
  <si>
    <t>13º SAL3</t>
  </si>
  <si>
    <t>1/3 FER4</t>
  </si>
  <si>
    <t>1/3 FER5</t>
  </si>
  <si>
    <t>50%</t>
  </si>
  <si>
    <t>Colunas5</t>
  </si>
  <si>
    <t>Colunas6</t>
  </si>
  <si>
    <t>Colunas7</t>
  </si>
  <si>
    <t>Colunas8</t>
  </si>
  <si>
    <t>Colunas9</t>
  </si>
  <si>
    <t>Colunas10</t>
  </si>
  <si>
    <t>LOGO</t>
  </si>
  <si>
    <t>CUSTO MENSAL PROPOSTO</t>
  </si>
  <si>
    <t>BASE DE CÁLCULO</t>
  </si>
  <si>
    <t>DESEMBOLSO GERAL</t>
  </si>
  <si>
    <t>PREVISÃO DE ATENDIMENTO</t>
  </si>
  <si>
    <t>DIAS DE OPERAÇÃO</t>
  </si>
  <si>
    <t>DESEMBOLSO</t>
  </si>
  <si>
    <t>Subtotal</t>
  </si>
  <si>
    <t>Dezembro</t>
  </si>
  <si>
    <t>Novembro</t>
  </si>
  <si>
    <t>Outubro</t>
  </si>
  <si>
    <t>Setembro</t>
  </si>
  <si>
    <t>Agosto</t>
  </si>
  <si>
    <t>Julho</t>
  </si>
  <si>
    <t>Junho</t>
  </si>
  <si>
    <t>Maio</t>
  </si>
  <si>
    <t>Abril</t>
  </si>
  <si>
    <t>Março</t>
  </si>
  <si>
    <t>Fevereiro</t>
  </si>
  <si>
    <t>Janeiro</t>
  </si>
  <si>
    <t>ARREDONDAMENTO (7 - 6)</t>
  </si>
  <si>
    <t>OSC</t>
  </si>
  <si>
    <t>BENEFICIO 1</t>
  </si>
  <si>
    <t>BENEFICIO 2</t>
  </si>
  <si>
    <t>BENEFICIO 3</t>
  </si>
  <si>
    <t>ESPECIFICAÇÃO DESPESAS MENSAIS</t>
  </si>
  <si>
    <t>Previsão de Atendimento</t>
  </si>
  <si>
    <t>Informações</t>
  </si>
  <si>
    <t>Região de Atendimento</t>
  </si>
  <si>
    <t>Leste e Norte</t>
  </si>
  <si>
    <t>Ação de Impacto Social</t>
  </si>
  <si>
    <t>osc</t>
  </si>
  <si>
    <t>RUBRICAS</t>
  </si>
  <si>
    <t>BENEFÍCIOS</t>
  </si>
  <si>
    <t>.</t>
  </si>
  <si>
    <r>
      <rPr>
        <vertAlign val="superscript"/>
        <sz val="9"/>
        <rFont val="Arial"/>
        <family val="2"/>
      </rPr>
      <t>6</t>
    </r>
    <r>
      <rPr>
        <sz val="9"/>
        <rFont val="Arial"/>
        <family val="2"/>
      </rPr>
      <t xml:space="preserve"> CUSTO TOTAL DO PROJETO (2 + 4)</t>
    </r>
  </si>
  <si>
    <r>
      <rPr>
        <vertAlign val="superscript"/>
        <sz val="9"/>
        <rFont val="Arial"/>
        <family val="2"/>
      </rPr>
      <t>7</t>
    </r>
    <r>
      <rPr>
        <sz val="9"/>
        <rFont val="Arial"/>
        <family val="2"/>
      </rPr>
      <t xml:space="preserve"> VALOR TOTAL ACUMULADO (5 x 12)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</si>
  <si>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CUSTO TOTAL DE PROVISÃO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</si>
  <si>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CUSTO TOTAL DE SALÁRIOS</t>
    </r>
  </si>
  <si>
    <t>CUSTO TOTAL</t>
  </si>
  <si>
    <t>detalhar</t>
  </si>
  <si>
    <t>PLANO DE APLICAÇÃO FINANCEIRA PARA EXECUÇÃO DE PLANO DE TRABALHO
PLANILHA 2 - RECURSOS HUMANOS</t>
  </si>
  <si>
    <t>PLANILHA 2.1 - CRONOGRAMA DE ENCARGOS SOCIAIS</t>
  </si>
  <si>
    <t>PLANILHA 2.2 - CRONOGRAMA DE PROVISÕES</t>
  </si>
  <si>
    <t>PLANO DE APLICAÇÃO FINANCEIRA PARA EXECUÇÃO DE PLANO DE TRABALHO
PLANILHA 4 - TOTAL DE DESPESAS</t>
  </si>
  <si>
    <t>PLANILHA 5 - CRONOGRAMA DE DESEMBOLSO PROPOSTO</t>
  </si>
  <si>
    <t>Sindicato - Convenção Coletiva</t>
  </si>
  <si>
    <t>benefico</t>
  </si>
  <si>
    <t>AQUISIÇÕES E SERVIÇOS</t>
  </si>
  <si>
    <t>AQUISIÇÃO E SERVIÇOS</t>
  </si>
  <si>
    <t xml:space="preserve">PLANO DE APLICAÇÃO FINANCEIRA PARA EXECUÇÃO DE PLANO DE TRABALHO
PLANILHA 3 - AQUISIÇÕES E SERVIÇOS </t>
  </si>
  <si>
    <t>CUSTO TOTAL DE AQUISIÇÕES E SERVIÇOS NO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</si>
</sst>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&quot;R$ &quot;* #,##0.00_);_(&quot;R$ &quot;* \(#,##0.00\);_(&quot;R$ &quot;* \-??_);_(@_)"/>
    <numFmt numFmtId="166" formatCode="&quot;R$ &quot;#,##0.00_);&quot;(R$ &quot;#,##0.00\)"/>
    <numFmt numFmtId="167" formatCode="&quot;R$&quot;\ #,##0.00"/>
    <numFmt numFmtId="168" formatCode="[$-416]\ d&quot; de &quot;mmmm&quot; de &quot;yyyy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0"/>
      <name val="Arial"/>
      <family val="2"/>
    </font>
    <font>
      <b/>
      <i/>
      <sz val="24"/>
      <color theme="0" tint="-0.499984740745262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2"/>
      <name val="Calibri"/>
      <family val="2"/>
      <scheme val="minor"/>
    </font>
    <font>
      <b/>
      <sz val="26"/>
      <name val="Arial"/>
      <family val="2"/>
    </font>
    <font>
      <b/>
      <sz val="24"/>
      <color theme="0" tint="-0.499984740745262"/>
      <name val="Calibri"/>
      <family val="2"/>
      <scheme val="minor"/>
    </font>
    <font>
      <sz val="14"/>
      <name val="Arial"/>
      <family val="2"/>
    </font>
    <font>
      <b/>
      <sz val="14"/>
      <color theme="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2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b/>
      <sz val="36"/>
      <name val="Arial"/>
      <family val="2"/>
    </font>
    <font>
      <b/>
      <sz val="36"/>
      <color theme="0"/>
      <name val="Arial"/>
      <family val="2"/>
    </font>
    <font>
      <b/>
      <sz val="22"/>
      <color theme="0"/>
      <name val="Arial"/>
      <family val="2"/>
    </font>
    <font>
      <b/>
      <sz val="9"/>
      <color indexed="81"/>
      <name val="Segoe UI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41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0070C0"/>
        <bgColor indexed="41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Alignment="0" applyProtection="0"/>
    <xf numFmtId="16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4" fillId="0" borderId="0"/>
    <xf numFmtId="0" fontId="1" fillId="0" borderId="0"/>
  </cellStyleXfs>
  <cellXfs count="456">
    <xf numFmtId="0" fontId="0" fillId="0" borderId="0" xfId="0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0" fillId="16" borderId="0" xfId="0" applyFill="1" applyProtection="1">
      <protection hidden="1"/>
    </xf>
    <xf numFmtId="0" fontId="21" fillId="16" borderId="0" xfId="0" applyFont="1" applyFill="1" applyProtection="1">
      <protection hidden="1"/>
    </xf>
    <xf numFmtId="0" fontId="8" fillId="16" borderId="0" xfId="0" applyFont="1" applyFill="1" applyAlignment="1" applyProtection="1">
      <alignment horizontal="center" vertical="center"/>
      <protection hidden="1"/>
    </xf>
    <xf numFmtId="0" fontId="0" fillId="13" borderId="15" xfId="0" applyFill="1" applyBorder="1" applyProtection="1">
      <protection hidden="1"/>
    </xf>
    <xf numFmtId="0" fontId="21" fillId="13" borderId="0" xfId="0" applyFont="1" applyFill="1" applyProtection="1">
      <protection hidden="1"/>
    </xf>
    <xf numFmtId="0" fontId="0" fillId="13" borderId="0" xfId="0" applyFill="1" applyProtection="1">
      <protection hidden="1"/>
    </xf>
    <xf numFmtId="0" fontId="8" fillId="13" borderId="0" xfId="0" applyFont="1" applyFill="1" applyProtection="1">
      <protection hidden="1"/>
    </xf>
    <xf numFmtId="0" fontId="8" fillId="16" borderId="0" xfId="0" applyFont="1" applyFill="1" applyProtection="1">
      <protection hidden="1"/>
    </xf>
    <xf numFmtId="0" fontId="0" fillId="16" borderId="0" xfId="0" applyFill="1" applyAlignment="1" applyProtection="1">
      <alignment horizontal="left" vertical="center"/>
      <protection hidden="1"/>
    </xf>
    <xf numFmtId="0" fontId="0" fillId="13" borderId="0" xfId="0" applyFill="1" applyAlignment="1" applyProtection="1">
      <alignment horizontal="left" vertical="center"/>
      <protection hidden="1"/>
    </xf>
    <xf numFmtId="0" fontId="21" fillId="13" borderId="0" xfId="0" applyFont="1" applyFill="1" applyAlignment="1" applyProtection="1">
      <alignment horizontal="left" vertical="center"/>
      <protection hidden="1"/>
    </xf>
    <xf numFmtId="14" fontId="0" fillId="13" borderId="0" xfId="0" applyNumberFormat="1" applyFill="1" applyBorder="1" applyAlignment="1" applyProtection="1">
      <alignment horizontal="center" vertical="center"/>
      <protection hidden="1"/>
    </xf>
    <xf numFmtId="0" fontId="8" fillId="13" borderId="0" xfId="0" applyFont="1" applyFill="1" applyBorder="1" applyProtection="1">
      <protection hidden="1"/>
    </xf>
    <xf numFmtId="14" fontId="0" fillId="13" borderId="0" xfId="0" applyNumberFormat="1" applyFill="1" applyBorder="1" applyAlignment="1" applyProtection="1">
      <alignment horizontal="right" vertical="center"/>
      <protection hidden="1"/>
    </xf>
    <xf numFmtId="0" fontId="0" fillId="13" borderId="0" xfId="0" applyFill="1" applyBorder="1" applyProtection="1">
      <protection hidden="1"/>
    </xf>
    <xf numFmtId="0" fontId="0" fillId="13" borderId="13" xfId="0" applyFill="1" applyBorder="1" applyProtection="1">
      <protection hidden="1"/>
    </xf>
    <xf numFmtId="0" fontId="0" fillId="13" borderId="0" xfId="0" applyFill="1" applyBorder="1" applyAlignment="1" applyProtection="1">
      <alignment horizontal="left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13" borderId="0" xfId="0" applyFont="1" applyFill="1" applyBorder="1" applyProtection="1">
      <protection hidden="1"/>
    </xf>
    <xf numFmtId="0" fontId="0" fillId="13" borderId="0" xfId="0" applyFill="1" applyAlignment="1" applyProtection="1">
      <alignment horizontal="center" vertical="center"/>
      <protection hidden="1"/>
    </xf>
    <xf numFmtId="0" fontId="8" fillId="13" borderId="0" xfId="0" applyFont="1" applyFill="1" applyBorder="1" applyAlignment="1" applyProtection="1">
      <alignment horizontal="left"/>
      <protection hidden="1"/>
    </xf>
    <xf numFmtId="0" fontId="1" fillId="13" borderId="0" xfId="0" applyFont="1" applyFill="1" applyBorder="1" applyAlignment="1" applyProtection="1">
      <alignment horizontal="center" vertical="center"/>
      <protection hidden="1"/>
    </xf>
    <xf numFmtId="168" fontId="0" fillId="13" borderId="0" xfId="0" applyNumberFormat="1" applyFill="1" applyBorder="1" applyAlignment="1" applyProtection="1">
      <alignment horizontal="center" vertical="center"/>
      <protection hidden="1"/>
    </xf>
    <xf numFmtId="0" fontId="0" fillId="13" borderId="23" xfId="0" applyFill="1" applyBorder="1" applyProtection="1">
      <protection hidden="1"/>
    </xf>
    <xf numFmtId="10" fontId="8" fillId="13" borderId="0" xfId="2" applyNumberFormat="1" applyFont="1" applyFill="1" applyBorder="1" applyAlignment="1" applyProtection="1">
      <alignment vertical="center"/>
      <protection hidden="1"/>
    </xf>
    <xf numFmtId="0" fontId="0" fillId="13" borderId="0" xfId="0" applyFill="1" applyBorder="1" applyAlignment="1" applyProtection="1">
      <alignment horizontal="right" vertical="center"/>
      <protection hidden="1"/>
    </xf>
    <xf numFmtId="0" fontId="0" fillId="13" borderId="0" xfId="0" applyFill="1" applyAlignment="1" applyProtection="1">
      <alignment horizontal="right"/>
      <protection hidden="1"/>
    </xf>
    <xf numFmtId="10" fontId="2" fillId="13" borderId="18" xfId="5" applyNumberFormat="1" applyFont="1" applyFill="1" applyBorder="1" applyAlignment="1" applyProtection="1">
      <alignment horizontal="right" vertical="center"/>
      <protection hidden="1"/>
    </xf>
    <xf numFmtId="0" fontId="9" fillId="16" borderId="0" xfId="0" applyFont="1" applyFill="1" applyProtection="1">
      <protection hidden="1"/>
    </xf>
    <xf numFmtId="10" fontId="9" fillId="13" borderId="0" xfId="2" applyNumberFormat="1" applyFont="1" applyFill="1" applyBorder="1" applyAlignment="1" applyProtection="1">
      <alignment vertical="center"/>
      <protection hidden="1"/>
    </xf>
    <xf numFmtId="0" fontId="9" fillId="13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9" fillId="13" borderId="0" xfId="0" applyFont="1" applyFill="1" applyBorder="1" applyAlignment="1" applyProtection="1">
      <alignment horizontal="left" vertical="center" indent="5"/>
      <protection hidden="1"/>
    </xf>
    <xf numFmtId="10" fontId="9" fillId="13" borderId="18" xfId="5" applyNumberFormat="1" applyFont="1" applyFill="1" applyBorder="1" applyAlignment="1" applyProtection="1">
      <alignment horizontal="right" vertical="center"/>
      <protection hidden="1"/>
    </xf>
    <xf numFmtId="10" fontId="9" fillId="13" borderId="15" xfId="2" applyNumberFormat="1" applyFont="1" applyFill="1" applyBorder="1" applyAlignment="1" applyProtection="1">
      <alignment vertical="center"/>
      <protection hidden="1"/>
    </xf>
    <xf numFmtId="0" fontId="9" fillId="13" borderId="23" xfId="0" applyFont="1" applyFill="1" applyBorder="1" applyProtection="1">
      <protection hidden="1"/>
    </xf>
    <xf numFmtId="0" fontId="8" fillId="13" borderId="0" xfId="0" applyFont="1" applyFill="1" applyBorder="1" applyAlignment="1" applyProtection="1">
      <alignment vertical="center"/>
      <protection hidden="1"/>
    </xf>
    <xf numFmtId="0" fontId="21" fillId="13" borderId="0" xfId="0" applyFont="1" applyFill="1" applyAlignment="1" applyProtection="1">
      <alignment horizontal="center" vertical="center"/>
      <protection hidden="1"/>
    </xf>
    <xf numFmtId="0" fontId="21" fillId="13" borderId="0" xfId="0" applyFont="1" applyFill="1" applyBorder="1" applyAlignment="1" applyProtection="1">
      <alignment horizontal="center" vertical="center"/>
      <protection hidden="1"/>
    </xf>
    <xf numFmtId="10" fontId="2" fillId="13" borderId="0" xfId="5" applyNumberFormat="1" applyFont="1" applyFill="1" applyBorder="1" applyAlignment="1" applyProtection="1">
      <alignment horizontal="right" vertical="center"/>
      <protection hidden="1"/>
    </xf>
    <xf numFmtId="10" fontId="7" fillId="13" borderId="15" xfId="2" applyNumberFormat="1" applyFont="1" applyFill="1" applyBorder="1" applyAlignment="1" applyProtection="1">
      <alignment vertical="center"/>
      <protection hidden="1"/>
    </xf>
    <xf numFmtId="0" fontId="8" fillId="13" borderId="0" xfId="0" applyFont="1" applyFill="1" applyBorder="1" applyAlignment="1" applyProtection="1">
      <alignment horizontal="center" vertical="center"/>
      <protection hidden="1"/>
    </xf>
    <xf numFmtId="0" fontId="7" fillId="13" borderId="0" xfId="0" applyFont="1" applyFill="1" applyBorder="1" applyAlignment="1" applyProtection="1">
      <alignment horizontal="center" vertical="center"/>
      <protection hidden="1"/>
    </xf>
    <xf numFmtId="10" fontId="7" fillId="13" borderId="0" xfId="2" applyNumberFormat="1" applyFont="1" applyFill="1" applyBorder="1" applyAlignment="1" applyProtection="1">
      <alignment vertical="center"/>
      <protection hidden="1"/>
    </xf>
    <xf numFmtId="0" fontId="9" fillId="13" borderId="15" xfId="0" applyFont="1" applyFill="1" applyBorder="1" applyAlignment="1" applyProtection="1">
      <alignment vertical="center"/>
      <protection hidden="1"/>
    </xf>
    <xf numFmtId="10" fontId="3" fillId="13" borderId="0" xfId="2" applyNumberFormat="1" applyFont="1" applyFill="1" applyBorder="1" applyAlignment="1" applyProtection="1">
      <alignment vertical="center"/>
      <protection hidden="1"/>
    </xf>
    <xf numFmtId="0" fontId="8" fillId="16" borderId="0" xfId="0" applyFont="1" applyFill="1" applyBorder="1" applyAlignment="1" applyProtection="1">
      <alignment horizontal="center" vertical="center"/>
      <protection hidden="1"/>
    </xf>
    <xf numFmtId="0" fontId="7" fillId="16" borderId="0" xfId="0" applyFont="1" applyFill="1" applyBorder="1" applyAlignment="1" applyProtection="1">
      <alignment horizontal="center" vertical="center"/>
      <protection hidden="1"/>
    </xf>
    <xf numFmtId="10" fontId="7" fillId="16" borderId="0" xfId="2" applyNumberFormat="1" applyFont="1" applyFill="1" applyBorder="1" applyAlignment="1" applyProtection="1">
      <alignment vertical="center"/>
      <protection hidden="1"/>
    </xf>
    <xf numFmtId="0" fontId="5" fillId="5" borderId="0" xfId="0" applyFont="1" applyFill="1" applyAlignment="1" applyProtection="1">
      <alignment vertical="center"/>
      <protection hidden="1"/>
    </xf>
    <xf numFmtId="0" fontId="21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3" fillId="3" borderId="0" xfId="0" applyFont="1" applyFill="1" applyProtection="1">
      <protection hidden="1"/>
    </xf>
    <xf numFmtId="0" fontId="1" fillId="0" borderId="0" xfId="0" applyFont="1" applyBorder="1" applyProtection="1">
      <protection hidden="1"/>
    </xf>
    <xf numFmtId="0" fontId="13" fillId="3" borderId="0" xfId="0" applyFont="1" applyFill="1" applyBorder="1" applyProtection="1">
      <protection hidden="1"/>
    </xf>
    <xf numFmtId="168" fontId="15" fillId="3" borderId="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protection hidden="1"/>
    </xf>
    <xf numFmtId="14" fontId="1" fillId="7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7" borderId="0" xfId="0" applyFont="1" applyFill="1" applyBorder="1" applyAlignment="1" applyProtection="1">
      <alignment horizontal="center"/>
      <protection hidden="1"/>
    </xf>
    <xf numFmtId="0" fontId="2" fillId="5" borderId="0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/>
      <protection hidden="1"/>
    </xf>
    <xf numFmtId="0" fontId="2" fillId="9" borderId="10" xfId="0" applyFont="1" applyFill="1" applyBorder="1" applyAlignment="1" applyProtection="1">
      <alignment horizontal="center" vertical="center"/>
      <protection hidden="1"/>
    </xf>
    <xf numFmtId="0" fontId="9" fillId="6" borderId="9" xfId="0" applyFont="1" applyFill="1" applyBorder="1" applyAlignment="1" applyProtection="1">
      <alignment vertical="center" wrapText="1"/>
      <protection hidden="1"/>
    </xf>
    <xf numFmtId="164" fontId="9" fillId="11" borderId="10" xfId="1" applyNumberFormat="1" applyFont="1" applyFill="1" applyBorder="1" applyAlignment="1" applyProtection="1">
      <alignment horizontal="right" vertical="center"/>
      <protection hidden="1"/>
    </xf>
    <xf numFmtId="0" fontId="9" fillId="3" borderId="9" xfId="0" applyFont="1" applyFill="1" applyBorder="1" applyAlignment="1" applyProtection="1">
      <alignment vertical="center" wrapText="1"/>
      <protection hidden="1"/>
    </xf>
    <xf numFmtId="164" fontId="9" fillId="7" borderId="10" xfId="1" applyNumberFormat="1" applyFont="1" applyFill="1" applyBorder="1" applyAlignment="1" applyProtection="1">
      <alignment horizontal="right" vertical="center"/>
      <protection hidden="1"/>
    </xf>
    <xf numFmtId="43" fontId="13" fillId="3" borderId="0" xfId="0" applyNumberFormat="1" applyFont="1" applyFill="1" applyBorder="1" applyProtection="1">
      <protection hidden="1"/>
    </xf>
    <xf numFmtId="0" fontId="2" fillId="8" borderId="0" xfId="0" applyFont="1" applyFill="1" applyBorder="1" applyAlignment="1" applyProtection="1">
      <alignment horizontal="left" vertical="center" wrapText="1"/>
      <protection hidden="1"/>
    </xf>
    <xf numFmtId="3" fontId="9" fillId="12" borderId="0" xfId="1" applyNumberFormat="1" applyFont="1" applyFill="1" applyBorder="1" applyAlignment="1" applyProtection="1">
      <alignment horizontal="center" vertical="center"/>
      <protection hidden="1"/>
    </xf>
    <xf numFmtId="164" fontId="3" fillId="12" borderId="0" xfId="1" applyNumberFormat="1" applyFont="1" applyFill="1" applyBorder="1" applyAlignment="1" applyProtection="1">
      <alignment horizontal="right" vertical="center"/>
      <protection hidden="1"/>
    </xf>
    <xf numFmtId="164" fontId="9" fillId="7" borderId="0" xfId="1" applyNumberFormat="1" applyFont="1" applyFill="1" applyBorder="1" applyAlignment="1" applyProtection="1">
      <alignment horizontal="right" vertical="center"/>
      <protection hidden="1"/>
    </xf>
    <xf numFmtId="164" fontId="9" fillId="11" borderId="0" xfId="1" applyNumberFormat="1" applyFont="1" applyFill="1" applyBorder="1" applyAlignment="1" applyProtection="1">
      <alignment horizontal="right" vertical="center"/>
      <protection hidden="1"/>
    </xf>
    <xf numFmtId="164" fontId="9" fillId="7" borderId="15" xfId="1" applyFont="1" applyFill="1" applyBorder="1" applyAlignment="1" applyProtection="1">
      <alignment horizontal="right" vertical="center"/>
      <protection hidden="1"/>
    </xf>
    <xf numFmtId="164" fontId="3" fillId="12" borderId="12" xfId="1" applyFont="1" applyFill="1" applyBorder="1" applyAlignment="1" applyProtection="1">
      <alignment horizontal="right" vertical="center"/>
      <protection hidden="1"/>
    </xf>
    <xf numFmtId="164" fontId="9" fillId="11" borderId="15" xfId="1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164" fontId="9" fillId="7" borderId="12" xfId="1" applyFont="1" applyFill="1" applyBorder="1" applyAlignment="1" applyProtection="1">
      <alignment horizontal="right" vertical="center"/>
      <protection hidden="1"/>
    </xf>
    <xf numFmtId="164" fontId="3" fillId="12" borderId="18" xfId="1" applyNumberFormat="1" applyFont="1" applyFill="1" applyBorder="1" applyAlignment="1" applyProtection="1">
      <alignment horizontal="right" vertical="center"/>
      <protection hidden="1"/>
    </xf>
    <xf numFmtId="0" fontId="12" fillId="0" borderId="18" xfId="0" applyFont="1" applyFill="1" applyBorder="1" applyAlignment="1" applyProtection="1">
      <alignment horizontal="center" vertical="center" textRotation="90" wrapText="1"/>
      <protection hidden="1"/>
    </xf>
    <xf numFmtId="0" fontId="2" fillId="0" borderId="18" xfId="0" applyFont="1" applyFill="1" applyBorder="1" applyAlignment="1" applyProtection="1">
      <alignment vertical="center"/>
      <protection hidden="1"/>
    </xf>
    <xf numFmtId="164" fontId="3" fillId="0" borderId="18" xfId="1" applyFont="1" applyFill="1" applyBorder="1" applyAlignment="1" applyProtection="1">
      <alignment horizontal="right" vertical="center"/>
      <protection hidden="1"/>
    </xf>
    <xf numFmtId="0" fontId="2" fillId="8" borderId="12" xfId="0" applyFont="1" applyFill="1" applyBorder="1" applyAlignment="1" applyProtection="1">
      <alignment horizontal="left" vertical="center"/>
      <protection hidden="1"/>
    </xf>
    <xf numFmtId="164" fontId="3" fillId="12" borderId="12" xfId="1" applyNumberFormat="1" applyFont="1" applyFill="1" applyBorder="1" applyAlignment="1" applyProtection="1">
      <alignment horizontal="right" vertical="center"/>
      <protection hidden="1"/>
    </xf>
    <xf numFmtId="164" fontId="9" fillId="11" borderId="0" xfId="1" applyFont="1" applyFill="1" applyBorder="1" applyAlignment="1" applyProtection="1">
      <alignment horizontal="right" vertical="center"/>
      <protection hidden="1"/>
    </xf>
    <xf numFmtId="164" fontId="9" fillId="11" borderId="24" xfId="1" applyFont="1" applyFill="1" applyBorder="1" applyAlignment="1" applyProtection="1">
      <alignment horizontal="right" vertical="center"/>
      <protection hidden="1"/>
    </xf>
    <xf numFmtId="0" fontId="29" fillId="4" borderId="15" xfId="0" applyFont="1" applyFill="1" applyBorder="1" applyAlignment="1" applyProtection="1">
      <alignment vertical="center" wrapText="1"/>
      <protection hidden="1"/>
    </xf>
    <xf numFmtId="164" fontId="29" fillId="4" borderId="7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Border="1" applyProtection="1">
      <protection hidden="1"/>
    </xf>
    <xf numFmtId="43" fontId="1" fillId="0" borderId="0" xfId="0" applyNumberFormat="1" applyFont="1" applyBorder="1" applyProtection="1">
      <protection hidden="1"/>
    </xf>
    <xf numFmtId="1" fontId="1" fillId="6" borderId="10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3" fillId="0" borderId="0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15" fillId="3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165" fontId="2" fillId="6" borderId="9" xfId="0" applyNumberFormat="1" applyFont="1" applyFill="1" applyBorder="1" applyAlignment="1" applyProtection="1">
      <alignment horizontal="center" vertical="center" wrapText="1"/>
      <protection hidden="1"/>
    </xf>
    <xf numFmtId="43" fontId="13" fillId="0" borderId="0" xfId="4" applyFont="1" applyBorder="1" applyProtection="1">
      <protection hidden="1"/>
    </xf>
    <xf numFmtId="0" fontId="1" fillId="0" borderId="0" xfId="6" applyFont="1" applyProtection="1">
      <protection hidden="1"/>
    </xf>
    <xf numFmtId="0" fontId="1" fillId="0" borderId="0" xfId="6" applyProtection="1">
      <protection hidden="1"/>
    </xf>
    <xf numFmtId="0" fontId="13" fillId="0" borderId="0" xfId="6" applyFont="1" applyProtection="1">
      <protection hidden="1"/>
    </xf>
    <xf numFmtId="0" fontId="1" fillId="0" borderId="0" xfId="6" applyFont="1" applyBorder="1" applyProtection="1">
      <protection hidden="1"/>
    </xf>
    <xf numFmtId="0" fontId="13" fillId="0" borderId="0" xfId="6" applyFont="1" applyBorder="1" applyProtection="1">
      <protection hidden="1"/>
    </xf>
    <xf numFmtId="0" fontId="15" fillId="3" borderId="0" xfId="6" applyFont="1" applyFill="1" applyBorder="1" applyAlignment="1" applyProtection="1">
      <alignment vertical="center" wrapText="1"/>
      <protection hidden="1"/>
    </xf>
    <xf numFmtId="0" fontId="2" fillId="0" borderId="0" xfId="6" applyFont="1" applyFill="1" applyBorder="1" applyAlignment="1" applyProtection="1">
      <alignment horizontal="center"/>
      <protection hidden="1"/>
    </xf>
    <xf numFmtId="0" fontId="2" fillId="0" borderId="0" xfId="6" applyFont="1" applyFill="1" applyBorder="1" applyAlignment="1" applyProtection="1">
      <alignment horizontal="center" vertical="center" textRotation="90" wrapText="1"/>
      <protection hidden="1"/>
    </xf>
    <xf numFmtId="4" fontId="13" fillId="0" borderId="0" xfId="6" applyNumberFormat="1" applyFont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17" fillId="3" borderId="0" xfId="0" applyFont="1" applyFill="1" applyAlignment="1" applyProtection="1">
      <alignment vertical="center" wrapText="1"/>
      <protection hidden="1"/>
    </xf>
    <xf numFmtId="0" fontId="7" fillId="10" borderId="0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Protection="1">
      <protection hidden="1"/>
    </xf>
    <xf numFmtId="0" fontId="22" fillId="3" borderId="0" xfId="0" applyFont="1" applyFill="1" applyBorder="1" applyAlignment="1" applyProtection="1">
      <alignment vertical="center" wrapText="1"/>
      <protection hidden="1"/>
    </xf>
    <xf numFmtId="0" fontId="7" fillId="14" borderId="0" xfId="0" applyFont="1" applyFill="1" applyBorder="1" applyAlignment="1" applyProtection="1">
      <alignment horizontal="center" vertical="center"/>
      <protection hidden="1"/>
    </xf>
    <xf numFmtId="0" fontId="7" fillId="14" borderId="0" xfId="0" applyFont="1" applyFill="1" applyBorder="1" applyAlignment="1" applyProtection="1">
      <alignment horizontal="center" vertical="center" wrapText="1"/>
      <protection hidden="1"/>
    </xf>
    <xf numFmtId="165" fontId="7" fillId="14" borderId="0" xfId="2" applyFont="1" applyFill="1" applyBorder="1" applyAlignment="1" applyProtection="1">
      <alignment horizontal="center" vertical="center"/>
      <protection hidden="1"/>
    </xf>
    <xf numFmtId="165" fontId="7" fillId="14" borderId="0" xfId="2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165" fontId="8" fillId="3" borderId="0" xfId="2" applyFont="1" applyFill="1" applyBorder="1" applyAlignment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alignment vertical="center" wrapText="1"/>
      <protection hidden="1"/>
    </xf>
    <xf numFmtId="164" fontId="11" fillId="4" borderId="0" xfId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Protection="1">
      <protection hidden="1"/>
    </xf>
    <xf numFmtId="0" fontId="11" fillId="17" borderId="0" xfId="0" applyFont="1" applyFill="1" applyBorder="1" applyAlignment="1" applyProtection="1">
      <alignment vertical="center"/>
      <protection hidden="1"/>
    </xf>
    <xf numFmtId="164" fontId="11" fillId="17" borderId="4" xfId="1" applyFont="1" applyFill="1" applyBorder="1" applyAlignment="1" applyProtection="1">
      <alignment vertical="center"/>
      <protection hidden="1"/>
    </xf>
    <xf numFmtId="164" fontId="5" fillId="0" borderId="0" xfId="1" applyFont="1" applyFill="1" applyBorder="1" applyAlignment="1" applyProtection="1">
      <protection hidden="1"/>
    </xf>
    <xf numFmtId="0" fontId="11" fillId="17" borderId="14" xfId="1" applyNumberFormat="1" applyFont="1" applyFill="1" applyBorder="1" applyAlignment="1" applyProtection="1">
      <alignment horizontal="center" vertical="center"/>
      <protection hidden="1"/>
    </xf>
    <xf numFmtId="164" fontId="11" fillId="17" borderId="14" xfId="1" applyFont="1" applyFill="1" applyBorder="1" applyAlignment="1" applyProtection="1">
      <alignment horizontal="center" vertical="center" wrapText="1"/>
      <protection hidden="1"/>
    </xf>
    <xf numFmtId="0" fontId="1" fillId="0" borderId="0" xfId="6" applyFont="1" applyFill="1" applyBorder="1" applyProtection="1">
      <protection hidden="1"/>
    </xf>
    <xf numFmtId="165" fontId="8" fillId="0" borderId="10" xfId="2" applyFont="1" applyFill="1" applyBorder="1" applyAlignment="1" applyProtection="1">
      <alignment horizontal="center" vertical="center" wrapText="1"/>
      <protection hidden="1"/>
    </xf>
    <xf numFmtId="164" fontId="6" fillId="14" borderId="14" xfId="1" applyFont="1" applyFill="1" applyBorder="1" applyAlignment="1" applyProtection="1">
      <alignment horizontal="center" vertical="center"/>
      <protection hidden="1"/>
    </xf>
    <xf numFmtId="0" fontId="6" fillId="14" borderId="0" xfId="0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Border="1" applyProtection="1">
      <protection hidden="1"/>
    </xf>
    <xf numFmtId="0" fontId="5" fillId="5" borderId="0" xfId="0" applyFont="1" applyFill="1" applyBorder="1" applyProtection="1">
      <protection hidden="1"/>
    </xf>
    <xf numFmtId="164" fontId="5" fillId="0" borderId="10" xfId="1" applyFont="1" applyFill="1" applyBorder="1" applyAlignment="1" applyProtection="1">
      <alignment horizontal="center" vertical="center" wrapText="1"/>
      <protection hidden="1"/>
    </xf>
    <xf numFmtId="0" fontId="6" fillId="14" borderId="0" xfId="0" applyFont="1" applyFill="1" applyBorder="1" applyAlignment="1" applyProtection="1">
      <alignment vertical="center"/>
      <protection hidden="1"/>
    </xf>
    <xf numFmtId="164" fontId="6" fillId="14" borderId="14" xfId="1" applyFont="1" applyFill="1" applyBorder="1" applyAlignment="1" applyProtection="1">
      <alignment horizontal="center" vertical="center" wrapText="1"/>
      <protection hidden="1"/>
    </xf>
    <xf numFmtId="9" fontId="6" fillId="14" borderId="14" xfId="1" applyNumberFormat="1" applyFont="1" applyFill="1" applyBorder="1" applyAlignment="1" applyProtection="1">
      <alignment horizontal="center" vertical="center" wrapText="1"/>
      <protection hidden="1"/>
    </xf>
    <xf numFmtId="164" fontId="6" fillId="14" borderId="14" xfId="1" applyFont="1" applyFill="1" applyBorder="1" applyAlignment="1" applyProtection="1">
      <alignment vertical="center"/>
      <protection hidden="1"/>
    </xf>
    <xf numFmtId="164" fontId="11" fillId="17" borderId="10" xfId="1" applyFont="1" applyFill="1" applyBorder="1" applyAlignment="1" applyProtection="1">
      <alignment horizontal="center" vertical="center"/>
      <protection hidden="1"/>
    </xf>
    <xf numFmtId="164" fontId="11" fillId="17" borderId="10" xfId="1" applyFont="1" applyFill="1" applyBorder="1" applyAlignment="1" applyProtection="1">
      <alignment horizontal="center" vertical="center" wrapText="1"/>
      <protection hidden="1"/>
    </xf>
    <xf numFmtId="0" fontId="6" fillId="14" borderId="28" xfId="0" applyFont="1" applyFill="1" applyBorder="1" applyAlignment="1" applyProtection="1">
      <alignment vertical="center" wrapText="1"/>
      <protection hidden="1"/>
    </xf>
    <xf numFmtId="0" fontId="29" fillId="17" borderId="15" xfId="0" applyFont="1" applyFill="1" applyBorder="1" applyAlignment="1" applyProtection="1">
      <alignment vertical="center"/>
      <protection hidden="1"/>
    </xf>
    <xf numFmtId="0" fontId="29" fillId="17" borderId="15" xfId="0" applyFont="1" applyFill="1" applyBorder="1" applyAlignment="1" applyProtection="1">
      <alignment horizontal="center" vertical="center"/>
      <protection hidden="1"/>
    </xf>
    <xf numFmtId="0" fontId="11" fillId="17" borderId="15" xfId="0" applyFont="1" applyFill="1" applyBorder="1" applyAlignment="1" applyProtection="1">
      <alignment vertical="center"/>
      <protection hidden="1"/>
    </xf>
    <xf numFmtId="0" fontId="11" fillId="17" borderId="15" xfId="0" applyFont="1" applyFill="1" applyBorder="1" applyAlignment="1" applyProtection="1">
      <alignment horizontal="center" vertical="center"/>
      <protection hidden="1"/>
    </xf>
    <xf numFmtId="164" fontId="11" fillId="17" borderId="1" xfId="1" applyFont="1" applyFill="1" applyBorder="1" applyAlignment="1" applyProtection="1">
      <alignment vertical="center"/>
      <protection hidden="1"/>
    </xf>
    <xf numFmtId="165" fontId="8" fillId="18" borderId="10" xfId="2" applyNumberFormat="1" applyFont="1" applyFill="1" applyBorder="1" applyAlignment="1">
      <alignment horizontal="center" vertical="center" wrapText="1"/>
    </xf>
    <xf numFmtId="165" fontId="8" fillId="18" borderId="6" xfId="2" applyNumberFormat="1" applyFont="1" applyFill="1" applyBorder="1" applyAlignment="1">
      <alignment horizontal="center" vertical="center" wrapText="1"/>
    </xf>
    <xf numFmtId="43" fontId="9" fillId="0" borderId="24" xfId="1" applyNumberFormat="1" applyFont="1" applyFill="1" applyBorder="1" applyAlignment="1" applyProtection="1">
      <alignment horizontal="right" vertical="center"/>
      <protection hidden="1"/>
    </xf>
    <xf numFmtId="165" fontId="33" fillId="19" borderId="10" xfId="2" applyNumberFormat="1" applyFont="1" applyFill="1" applyBorder="1" applyAlignment="1">
      <alignment horizontal="center" vertical="center" wrapText="1"/>
    </xf>
    <xf numFmtId="165" fontId="33" fillId="0" borderId="10" xfId="2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19" borderId="0" xfId="0" applyFont="1" applyFill="1" applyBorder="1" applyAlignment="1">
      <alignment horizontal="left" vertical="center"/>
    </xf>
    <xf numFmtId="0" fontId="33" fillId="19" borderId="10" xfId="0" applyFont="1" applyFill="1" applyBorder="1" applyAlignment="1">
      <alignment horizontal="center" vertical="center"/>
    </xf>
    <xf numFmtId="0" fontId="8" fillId="18" borderId="12" xfId="0" applyFont="1" applyFill="1" applyBorder="1" applyAlignment="1">
      <alignment horizontal="left" vertical="center"/>
    </xf>
    <xf numFmtId="1" fontId="8" fillId="18" borderId="6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18" borderId="0" xfId="0" applyFont="1" applyFill="1" applyBorder="1" applyAlignment="1">
      <alignment horizontal="left" vertical="center"/>
    </xf>
    <xf numFmtId="0" fontId="8" fillId="18" borderId="10" xfId="0" applyFont="1" applyFill="1" applyBorder="1" applyAlignment="1">
      <alignment horizontal="center" vertical="center"/>
    </xf>
    <xf numFmtId="0" fontId="8" fillId="18" borderId="10" xfId="0" applyFont="1" applyFill="1" applyBorder="1" applyAlignment="1">
      <alignment horizontal="center" vertical="center" wrapText="1"/>
    </xf>
    <xf numFmtId="165" fontId="33" fillId="19" borderId="10" xfId="2" applyNumberFormat="1" applyFont="1" applyFill="1" applyBorder="1" applyAlignment="1">
      <alignment horizontal="center" vertical="center"/>
    </xf>
    <xf numFmtId="165" fontId="33" fillId="0" borderId="10" xfId="2" applyNumberFormat="1" applyFont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 wrapText="1"/>
    </xf>
    <xf numFmtId="165" fontId="32" fillId="14" borderId="0" xfId="2" applyNumberFormat="1" applyFont="1" applyFill="1" applyBorder="1" applyAlignment="1">
      <alignment horizontal="center" vertical="center"/>
    </xf>
    <xf numFmtId="165" fontId="8" fillId="18" borderId="6" xfId="2" applyNumberFormat="1" applyFont="1" applyFill="1" applyBorder="1" applyAlignment="1">
      <alignment horizontal="center" vertical="center"/>
    </xf>
    <xf numFmtId="165" fontId="8" fillId="0" borderId="10" xfId="2" applyFont="1" applyFill="1" applyBorder="1" applyAlignment="1" applyProtection="1">
      <alignment horizontal="center" vertical="center"/>
      <protection locked="0"/>
    </xf>
    <xf numFmtId="165" fontId="8" fillId="18" borderId="10" xfId="2" applyNumberFormat="1" applyFont="1" applyFill="1" applyBorder="1" applyAlignment="1">
      <alignment horizontal="center" vertical="center"/>
    </xf>
    <xf numFmtId="164" fontId="6" fillId="14" borderId="10" xfId="1" applyFont="1" applyFill="1" applyBorder="1" applyAlignment="1" applyProtection="1">
      <alignment horizontal="center" vertical="center"/>
      <protection hidden="1"/>
    </xf>
    <xf numFmtId="0" fontId="6" fillId="14" borderId="0" xfId="0" applyFont="1" applyFill="1" applyBorder="1" applyAlignment="1">
      <alignment horizontal="center" vertical="center"/>
    </xf>
    <xf numFmtId="164" fontId="5" fillId="18" borderId="10" xfId="1" applyNumberFormat="1" applyFont="1" applyFill="1" applyBorder="1" applyAlignment="1">
      <alignment horizontal="center" vertical="center" wrapText="1"/>
    </xf>
    <xf numFmtId="164" fontId="5" fillId="18" borderId="6" xfId="1" applyNumberFormat="1" applyFont="1" applyFill="1" applyBorder="1" applyAlignment="1">
      <alignment horizontal="center" vertical="center" wrapText="1"/>
    </xf>
    <xf numFmtId="164" fontId="6" fillId="14" borderId="10" xfId="1" applyFont="1" applyFill="1" applyBorder="1" applyAlignment="1" applyProtection="1">
      <alignment vertical="center"/>
      <protection hidden="1"/>
    </xf>
    <xf numFmtId="0" fontId="6" fillId="14" borderId="10" xfId="0" applyFont="1" applyFill="1" applyBorder="1" applyAlignment="1" applyProtection="1">
      <alignment horizontal="center" vertical="center" wrapText="1"/>
      <protection hidden="1"/>
    </xf>
    <xf numFmtId="0" fontId="6" fillId="14" borderId="10" xfId="0" applyFont="1" applyFill="1" applyBorder="1" applyAlignment="1">
      <alignment horizontal="center" vertical="center" wrapText="1"/>
    </xf>
    <xf numFmtId="0" fontId="5" fillId="18" borderId="0" xfId="0" applyFont="1" applyFill="1" applyBorder="1" applyAlignment="1">
      <alignment vertical="center"/>
    </xf>
    <xf numFmtId="0" fontId="5" fillId="18" borderId="12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18" borderId="10" xfId="0" applyFont="1" applyFill="1" applyBorder="1" applyAlignment="1">
      <alignment horizontal="center" vertical="center" wrapText="1"/>
    </xf>
    <xf numFmtId="1" fontId="5" fillId="18" borderId="6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 applyProtection="1">
      <alignment vertical="center"/>
      <protection locked="0"/>
    </xf>
    <xf numFmtId="0" fontId="5" fillId="6" borderId="10" xfId="0" applyFont="1" applyFill="1" applyBorder="1" applyAlignment="1" applyProtection="1">
      <alignment horizontal="justify" vertical="center" wrapText="1"/>
      <protection locked="0"/>
    </xf>
    <xf numFmtId="0" fontId="5" fillId="0" borderId="10" xfId="0" applyFont="1" applyFill="1" applyBorder="1" applyAlignment="1">
      <alignment horizontal="justify" vertical="center" wrapText="1"/>
    </xf>
    <xf numFmtId="164" fontId="5" fillId="0" borderId="15" xfId="1" applyFont="1" applyFill="1" applyBorder="1" applyAlignment="1" applyProtection="1">
      <protection hidden="1"/>
    </xf>
    <xf numFmtId="164" fontId="11" fillId="17" borderId="10" xfId="1" applyFont="1" applyFill="1" applyBorder="1" applyAlignment="1" applyProtection="1">
      <alignment vertical="center"/>
      <protection hidden="1"/>
    </xf>
    <xf numFmtId="164" fontId="5" fillId="18" borderId="14" xfId="1" applyNumberFormat="1" applyFont="1" applyFill="1" applyBorder="1" applyAlignment="1">
      <alignment horizontal="center" vertical="center" wrapText="1"/>
    </xf>
    <xf numFmtId="164" fontId="5" fillId="0" borderId="14" xfId="1" applyFont="1" applyFill="1" applyBorder="1" applyAlignment="1" applyProtection="1">
      <alignment horizontal="center" vertical="center" wrapText="1"/>
      <protection hidden="1"/>
    </xf>
    <xf numFmtId="164" fontId="11" fillId="17" borderId="27" xfId="1" applyFont="1" applyFill="1" applyBorder="1" applyAlignment="1" applyProtection="1">
      <alignment vertical="center"/>
      <protection hidden="1"/>
    </xf>
    <xf numFmtId="0" fontId="11" fillId="17" borderId="0" xfId="1" applyNumberFormat="1" applyFont="1" applyFill="1" applyBorder="1" applyAlignment="1" applyProtection="1">
      <alignment horizontal="center" vertical="center"/>
      <protection hidden="1"/>
    </xf>
    <xf numFmtId="164" fontId="6" fillId="14" borderId="0" xfId="1" applyFont="1" applyFill="1" applyBorder="1" applyAlignment="1" applyProtection="1">
      <alignment horizontal="center" vertical="center" wrapText="1"/>
      <protection hidden="1"/>
    </xf>
    <xf numFmtId="164" fontId="5" fillId="18" borderId="0" xfId="1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 applyProtection="1">
      <alignment horizontal="center" vertical="center" wrapText="1"/>
      <protection hidden="1"/>
    </xf>
    <xf numFmtId="164" fontId="11" fillId="17" borderId="9" xfId="1" applyFont="1" applyFill="1" applyBorder="1" applyAlignment="1" applyProtection="1">
      <alignment vertical="center"/>
      <protection hidden="1"/>
    </xf>
    <xf numFmtId="164" fontId="11" fillId="17" borderId="28" xfId="1" applyFont="1" applyFill="1" applyBorder="1" applyAlignment="1" applyProtection="1">
      <alignment horizontal="center" vertical="center"/>
      <protection hidden="1"/>
    </xf>
    <xf numFmtId="164" fontId="6" fillId="14" borderId="28" xfId="1" applyFont="1" applyFill="1" applyBorder="1" applyAlignment="1" applyProtection="1">
      <alignment horizontal="center" vertical="center"/>
      <protection hidden="1"/>
    </xf>
    <xf numFmtId="164" fontId="5" fillId="18" borderId="28" xfId="1" applyNumberFormat="1" applyFont="1" applyFill="1" applyBorder="1" applyAlignment="1">
      <alignment horizontal="center" vertical="center" wrapText="1"/>
    </xf>
    <xf numFmtId="164" fontId="5" fillId="0" borderId="28" xfId="1" applyFont="1" applyFill="1" applyBorder="1" applyAlignment="1" applyProtection="1">
      <alignment horizontal="center" vertical="center" wrapText="1"/>
      <protection hidden="1"/>
    </xf>
    <xf numFmtId="164" fontId="11" fillId="17" borderId="28" xfId="1" applyFont="1" applyFill="1" applyBorder="1" applyAlignment="1" applyProtection="1">
      <alignment vertical="center"/>
      <protection hidden="1"/>
    </xf>
    <xf numFmtId="164" fontId="5" fillId="18" borderId="36" xfId="1" applyNumberFormat="1" applyFont="1" applyFill="1" applyBorder="1" applyAlignment="1">
      <alignment horizontal="center" vertical="center" wrapText="1"/>
    </xf>
    <xf numFmtId="164" fontId="5" fillId="0" borderId="36" xfId="1" applyFont="1" applyFill="1" applyBorder="1" applyAlignment="1" applyProtection="1">
      <alignment horizontal="center" vertical="center" wrapText="1"/>
      <protection hidden="1"/>
    </xf>
    <xf numFmtId="164" fontId="11" fillId="17" borderId="36" xfId="1" applyFont="1" applyFill="1" applyBorder="1" applyAlignment="1" applyProtection="1">
      <alignment vertical="center"/>
      <protection hidden="1"/>
    </xf>
    <xf numFmtId="164" fontId="11" fillId="17" borderId="5" xfId="1" applyFont="1" applyFill="1" applyBorder="1" applyAlignment="1" applyProtection="1">
      <alignment vertical="center"/>
      <protection hidden="1"/>
    </xf>
    <xf numFmtId="164" fontId="5" fillId="18" borderId="20" xfId="1" applyNumberFormat="1" applyFont="1" applyFill="1" applyBorder="1" applyAlignment="1">
      <alignment horizontal="center" vertical="center" wrapText="1"/>
    </xf>
    <xf numFmtId="164" fontId="11" fillId="17" borderId="29" xfId="1" applyFont="1" applyFill="1" applyBorder="1" applyAlignment="1" applyProtection="1">
      <alignment vertical="center"/>
      <protection hidden="1"/>
    </xf>
    <xf numFmtId="164" fontId="5" fillId="18" borderId="12" xfId="1" applyNumberFormat="1" applyFont="1" applyFill="1" applyBorder="1" applyAlignment="1">
      <alignment horizontal="center" vertical="center" wrapText="1"/>
    </xf>
    <xf numFmtId="164" fontId="11" fillId="17" borderId="7" xfId="1" applyFont="1" applyFill="1" applyBorder="1" applyAlignment="1" applyProtection="1">
      <alignment vertical="center"/>
      <protection hidden="1"/>
    </xf>
    <xf numFmtId="164" fontId="5" fillId="18" borderId="37" xfId="1" applyNumberFormat="1" applyFont="1" applyFill="1" applyBorder="1" applyAlignment="1">
      <alignment horizontal="center" vertical="center" wrapText="1"/>
    </xf>
    <xf numFmtId="164" fontId="11" fillId="17" borderId="30" xfId="1" applyFont="1" applyFill="1" applyBorder="1" applyAlignment="1" applyProtection="1">
      <alignment vertical="center"/>
      <protection hidden="1"/>
    </xf>
    <xf numFmtId="164" fontId="5" fillId="18" borderId="38" xfId="1" applyNumberFormat="1" applyFont="1" applyFill="1" applyBorder="1" applyAlignment="1">
      <alignment horizontal="center" vertical="center" wrapText="1"/>
    </xf>
    <xf numFmtId="164" fontId="11" fillId="17" borderId="39" xfId="1" applyFont="1" applyFill="1" applyBorder="1" applyAlignment="1" applyProtection="1">
      <alignment vertical="center"/>
      <protection hidden="1"/>
    </xf>
    <xf numFmtId="0" fontId="10" fillId="0" borderId="0" xfId="6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Border="1" applyAlignment="1" applyProtection="1">
      <alignment vertical="center" wrapText="1"/>
      <protection hidden="1"/>
    </xf>
    <xf numFmtId="4" fontId="2" fillId="3" borderId="0" xfId="0" applyNumberFormat="1" applyFont="1" applyFill="1" applyBorder="1" applyAlignment="1" applyProtection="1">
      <alignment vertical="center" wrapText="1"/>
      <protection hidden="1"/>
    </xf>
    <xf numFmtId="0" fontId="29" fillId="4" borderId="4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8" fillId="0" borderId="9" xfId="0" applyFont="1" applyFill="1" applyBorder="1" applyAlignment="1" applyProtection="1">
      <alignment vertical="center" wrapText="1"/>
      <protection hidden="1"/>
    </xf>
    <xf numFmtId="1" fontId="8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4" xfId="0" quotePrefix="1" applyFont="1" applyFill="1" applyBorder="1" applyAlignment="1" applyProtection="1">
      <alignment horizontal="center" vertical="center" wrapText="1"/>
      <protection hidden="1"/>
    </xf>
    <xf numFmtId="0" fontId="36" fillId="5" borderId="8" xfId="0" applyFont="1" applyFill="1" applyBorder="1" applyAlignment="1" applyProtection="1">
      <alignment vertical="center" wrapText="1"/>
      <protection hidden="1"/>
    </xf>
    <xf numFmtId="167" fontId="7" fillId="20" borderId="0" xfId="3" applyNumberFormat="1" applyFont="1" applyFill="1" applyBorder="1" applyAlignment="1" applyProtection="1">
      <alignment horizontal="center" vertical="center" wrapText="1"/>
      <protection hidden="1"/>
    </xf>
    <xf numFmtId="167" fontId="5" fillId="20" borderId="0" xfId="3" applyNumberFormat="1" applyFont="1" applyFill="1" applyBorder="1" applyAlignment="1" applyProtection="1">
      <alignment horizontal="center" vertical="center" wrapText="1"/>
      <protection hidden="1"/>
    </xf>
    <xf numFmtId="167" fontId="8" fillId="20" borderId="0" xfId="3" applyNumberFormat="1" applyFont="1" applyFill="1" applyBorder="1" applyAlignment="1" applyProtection="1">
      <alignment horizontal="center" vertical="center" wrapText="1"/>
      <protection hidden="1"/>
    </xf>
    <xf numFmtId="4" fontId="7" fillId="20" borderId="0" xfId="0" applyNumberFormat="1" applyFont="1" applyFill="1" applyBorder="1" applyAlignment="1" applyProtection="1">
      <alignment horizontal="center" vertical="center" wrapText="1"/>
      <protection hidden="1"/>
    </xf>
    <xf numFmtId="0" fontId="37" fillId="20" borderId="0" xfId="0" applyFont="1" applyFill="1" applyBorder="1" applyAlignment="1" applyProtection="1">
      <alignment horizontal="center" vertical="center" textRotation="90" wrapText="1"/>
      <protection hidden="1"/>
    </xf>
    <xf numFmtId="167" fontId="7" fillId="0" borderId="0" xfId="3" applyNumberFormat="1" applyFont="1" applyFill="1" applyBorder="1" applyAlignment="1" applyProtection="1">
      <alignment horizontal="center" vertical="center" wrapText="1"/>
      <protection hidden="1"/>
    </xf>
    <xf numFmtId="167" fontId="5" fillId="0" borderId="0" xfId="3" applyNumberFormat="1" applyFont="1" applyFill="1" applyBorder="1" applyAlignment="1" applyProtection="1">
      <alignment horizontal="center" vertical="center" wrapText="1"/>
      <protection hidden="1"/>
    </xf>
    <xf numFmtId="167" fontId="8" fillId="0" borderId="0" xfId="3" applyNumberFormat="1" applyFont="1" applyFill="1" applyBorder="1" applyAlignment="1" applyProtection="1">
      <alignment horizontal="center" vertical="center" wrapText="1"/>
      <protection hidden="1"/>
    </xf>
    <xf numFmtId="4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Border="1" applyAlignment="1" applyProtection="1">
      <alignment horizontal="center" vertical="center" textRotation="90" wrapText="1"/>
      <protection hidden="1"/>
    </xf>
    <xf numFmtId="4" fontId="29" fillId="4" borderId="40" xfId="0" applyNumberFormat="1" applyFont="1" applyFill="1" applyBorder="1" applyAlignment="1" applyProtection="1">
      <alignment horizontal="left" vertical="center" wrapText="1"/>
      <protection hidden="1"/>
    </xf>
    <xf numFmtId="4" fontId="29" fillId="4" borderId="8" xfId="0" applyNumberFormat="1" applyFont="1" applyFill="1" applyBorder="1" applyAlignment="1" applyProtection="1">
      <alignment horizontal="left" vertical="center" wrapText="1"/>
      <protection hidden="1"/>
    </xf>
    <xf numFmtId="43" fontId="5" fillId="0" borderId="4" xfId="7" applyFont="1" applyFill="1" applyBorder="1" applyAlignment="1" applyProtection="1">
      <alignment horizontal="center" vertical="center" wrapText="1"/>
      <protection hidden="1"/>
    </xf>
    <xf numFmtId="17" fontId="7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vertical="center" wrapText="1"/>
      <protection hidden="1"/>
    </xf>
    <xf numFmtId="164" fontId="9" fillId="11" borderId="4" xfId="1" applyNumberFormat="1" applyFont="1" applyFill="1" applyBorder="1" applyAlignment="1" applyProtection="1">
      <alignment horizontal="right" vertical="center"/>
      <protection hidden="1"/>
    </xf>
    <xf numFmtId="164" fontId="9" fillId="7" borderId="4" xfId="1" applyNumberFormat="1" applyFont="1" applyFill="1" applyBorder="1" applyAlignment="1" applyProtection="1">
      <alignment horizontal="right" vertical="center"/>
      <protection hidden="1"/>
    </xf>
    <xf numFmtId="0" fontId="2" fillId="8" borderId="10" xfId="0" applyFont="1" applyFill="1" applyBorder="1" applyAlignment="1" applyProtection="1">
      <alignment horizontal="left" vertical="center" wrapText="1"/>
      <protection hidden="1"/>
    </xf>
    <xf numFmtId="43" fontId="29" fillId="4" borderId="3" xfId="4" applyFont="1" applyFill="1" applyBorder="1" applyAlignment="1" applyProtection="1">
      <alignment horizontal="center" vertical="center" wrapText="1"/>
      <protection hidden="1"/>
    </xf>
    <xf numFmtId="43" fontId="11" fillId="4" borderId="3" xfId="4" applyFont="1" applyFill="1" applyBorder="1" applyAlignment="1" applyProtection="1">
      <alignment horizontal="center" vertical="center" wrapText="1"/>
      <protection hidden="1"/>
    </xf>
    <xf numFmtId="43" fontId="11" fillId="4" borderId="12" xfId="4" applyFont="1" applyFill="1" applyBorder="1" applyAlignment="1" applyProtection="1">
      <alignment horizontal="center" vertical="center" wrapText="1"/>
      <protection hidden="1"/>
    </xf>
    <xf numFmtId="43" fontId="5" fillId="3" borderId="4" xfId="4" applyFont="1" applyFill="1" applyBorder="1" applyAlignment="1" applyProtection="1">
      <alignment horizontal="center" vertical="center" wrapText="1"/>
      <protection hidden="1"/>
    </xf>
    <xf numFmtId="43" fontId="5" fillId="6" borderId="4" xfId="4" applyFont="1" applyFill="1" applyBorder="1" applyAlignment="1" applyProtection="1">
      <alignment horizontal="center" vertical="center" wrapText="1"/>
      <protection hidden="1"/>
    </xf>
    <xf numFmtId="43" fontId="29" fillId="4" borderId="33" xfId="4" applyFont="1" applyFill="1" applyBorder="1" applyAlignment="1" applyProtection="1">
      <alignment horizontal="center" vertical="center" wrapText="1"/>
      <protection hidden="1"/>
    </xf>
    <xf numFmtId="165" fontId="8" fillId="7" borderId="4" xfId="2" applyNumberFormat="1" applyFont="1" applyFill="1" applyBorder="1" applyAlignment="1">
      <alignment vertical="center"/>
    </xf>
    <xf numFmtId="165" fontId="8" fillId="11" borderId="4" xfId="2" applyNumberFormat="1" applyFont="1" applyFill="1" applyBorder="1" applyAlignment="1">
      <alignment vertical="center"/>
    </xf>
    <xf numFmtId="165" fontId="8" fillId="11" borderId="3" xfId="2" applyNumberFormat="1" applyFont="1" applyFill="1" applyBorder="1" applyAlignment="1">
      <alignment vertical="center"/>
    </xf>
    <xf numFmtId="165" fontId="29" fillId="17" borderId="1" xfId="2" applyFont="1" applyFill="1" applyBorder="1" applyAlignment="1" applyProtection="1">
      <alignment vertical="center"/>
      <protection hidden="1"/>
    </xf>
    <xf numFmtId="0" fontId="26" fillId="15" borderId="0" xfId="0" applyFont="1" applyFill="1" applyBorder="1" applyAlignment="1" applyProtection="1">
      <alignment horizontal="center" vertical="center" textRotation="90" wrapText="1"/>
      <protection hidden="1"/>
    </xf>
    <xf numFmtId="0" fontId="33" fillId="21" borderId="0" xfId="0" applyFont="1" applyFill="1" applyBorder="1" applyAlignment="1">
      <alignment horizontal="left" vertical="center"/>
    </xf>
    <xf numFmtId="0" fontId="8" fillId="21" borderId="0" xfId="0" applyFont="1" applyFill="1" applyBorder="1" applyAlignment="1" applyProtection="1">
      <alignment horizontal="left" vertical="center"/>
      <protection locked="0"/>
    </xf>
    <xf numFmtId="165" fontId="33" fillId="19" borderId="6" xfId="2" applyNumberFormat="1" applyFont="1" applyFill="1" applyBorder="1" applyAlignment="1">
      <alignment horizontal="center" vertical="center" wrapText="1"/>
    </xf>
    <xf numFmtId="165" fontId="29" fillId="17" borderId="5" xfId="2" applyFont="1" applyFill="1" applyBorder="1" applyAlignment="1" applyProtection="1">
      <alignment vertical="center"/>
      <protection hidden="1"/>
    </xf>
    <xf numFmtId="165" fontId="29" fillId="17" borderId="23" xfId="2" applyFont="1" applyFill="1" applyBorder="1" applyAlignment="1" applyProtection="1">
      <alignment vertical="center"/>
      <protection hidden="1"/>
    </xf>
    <xf numFmtId="0" fontId="21" fillId="13" borderId="0" xfId="0" applyFont="1" applyFill="1" applyBorder="1" applyProtection="1">
      <protection hidden="1"/>
    </xf>
    <xf numFmtId="164" fontId="6" fillId="14" borderId="27" xfId="1" applyNumberFormat="1" applyFont="1" applyFill="1" applyBorder="1" applyAlignment="1">
      <alignment horizontal="center" vertical="center"/>
    </xf>
    <xf numFmtId="164" fontId="5" fillId="6" borderId="27" xfId="1" applyFont="1" applyFill="1" applyBorder="1" applyAlignment="1" applyProtection="1">
      <alignment horizontal="center" vertical="center" wrapText="1"/>
      <protection locked="0"/>
    </xf>
    <xf numFmtId="164" fontId="5" fillId="0" borderId="27" xfId="1" applyNumberFormat="1" applyFont="1" applyFill="1" applyBorder="1" applyAlignment="1">
      <alignment horizontal="center" vertical="center" wrapText="1"/>
    </xf>
    <xf numFmtId="164" fontId="5" fillId="18" borderId="41" xfId="1" applyNumberFormat="1" applyFont="1" applyFill="1" applyBorder="1" applyAlignment="1">
      <alignment horizontal="center" vertical="center" wrapText="1"/>
    </xf>
    <xf numFmtId="164" fontId="5" fillId="0" borderId="27" xfId="1" applyFont="1" applyFill="1" applyBorder="1" applyAlignment="1" applyProtection="1">
      <alignment horizontal="center" vertical="center" wrapText="1"/>
      <protection locked="0"/>
    </xf>
    <xf numFmtId="164" fontId="5" fillId="18" borderId="27" xfId="1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 applyProtection="1">
      <alignment horizontal="left" vertical="center" wrapText="1"/>
      <protection hidden="1"/>
    </xf>
    <xf numFmtId="167" fontId="6" fillId="21" borderId="0" xfId="3" applyNumberFormat="1" applyFont="1" applyFill="1" applyBorder="1" applyAlignment="1" applyProtection="1">
      <alignment vertical="center" wrapText="1"/>
      <protection hidden="1"/>
    </xf>
    <xf numFmtId="0" fontId="8" fillId="3" borderId="9" xfId="0" applyFont="1" applyFill="1" applyBorder="1" applyAlignment="1" applyProtection="1">
      <alignment horizontal="left" vertical="center" wrapText="1"/>
      <protection hidden="1"/>
    </xf>
    <xf numFmtId="0" fontId="8" fillId="3" borderId="9" xfId="0" applyFont="1" applyFill="1" applyBorder="1" applyAlignment="1" applyProtection="1">
      <alignment vertical="center" wrapText="1"/>
      <protection hidden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vertic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 wrapText="1"/>
      <protection hidden="1"/>
    </xf>
    <xf numFmtId="165" fontId="2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Border="1" applyAlignment="1" applyProtection="1">
      <alignment horizontal="center" vertical="center" textRotation="90" wrapText="1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164" fontId="3" fillId="3" borderId="0" xfId="1" applyFont="1" applyFill="1" applyBorder="1" applyAlignment="1" applyProtection="1">
      <alignment horizontal="right" vertical="center"/>
      <protection hidden="1"/>
    </xf>
    <xf numFmtId="9" fontId="8" fillId="6" borderId="0" xfId="6" applyNumberFormat="1" applyFont="1" applyFill="1" applyBorder="1" applyAlignment="1" applyProtection="1">
      <alignment horizontal="center" vertical="center" wrapText="1"/>
      <protection hidden="1"/>
    </xf>
    <xf numFmtId="9" fontId="8" fillId="3" borderId="0" xfId="6" applyNumberFormat="1" applyFont="1" applyFill="1" applyBorder="1" applyAlignment="1" applyProtection="1">
      <alignment horizontal="center" vertical="center" wrapText="1"/>
      <protection hidden="1"/>
    </xf>
    <xf numFmtId="0" fontId="25" fillId="13" borderId="15" xfId="0" applyFont="1" applyFill="1" applyBorder="1" applyAlignment="1" applyProtection="1">
      <alignment vertical="center"/>
      <protection hidden="1"/>
    </xf>
    <xf numFmtId="43" fontId="8" fillId="6" borderId="4" xfId="4" applyFont="1" applyFill="1" applyBorder="1" applyAlignment="1" applyProtection="1">
      <alignment horizontal="center" vertical="center" wrapText="1"/>
      <protection hidden="1"/>
    </xf>
    <xf numFmtId="0" fontId="25" fillId="13" borderId="15" xfId="0" applyFont="1" applyFill="1" applyBorder="1" applyAlignment="1" applyProtection="1">
      <alignment horizontal="left" vertical="center"/>
      <protection hidden="1"/>
    </xf>
    <xf numFmtId="164" fontId="1" fillId="0" borderId="17" xfId="1" applyFont="1" applyFill="1" applyBorder="1" applyAlignment="1" applyProtection="1">
      <alignment horizontal="center" vertical="center"/>
      <protection locked="0"/>
    </xf>
    <xf numFmtId="164" fontId="1" fillId="0" borderId="19" xfId="1" applyFont="1" applyFill="1" applyBorder="1" applyAlignment="1" applyProtection="1">
      <alignment horizontal="center" vertical="center"/>
      <protection locked="0"/>
    </xf>
    <xf numFmtId="10" fontId="9" fillId="0" borderId="17" xfId="5" applyNumberFormat="1" applyFont="1" applyFill="1" applyBorder="1" applyAlignment="1" applyProtection="1">
      <alignment horizontal="right" vertical="center"/>
      <protection locked="0"/>
    </xf>
    <xf numFmtId="10" fontId="9" fillId="0" borderId="19" xfId="5" applyNumberFormat="1" applyFont="1" applyFill="1" applyBorder="1" applyAlignment="1" applyProtection="1">
      <alignment horizontal="right" vertical="center"/>
      <protection locked="0"/>
    </xf>
    <xf numFmtId="10" fontId="2" fillId="0" borderId="17" xfId="5" applyNumberFormat="1" applyFont="1" applyFill="1" applyBorder="1" applyAlignment="1" applyProtection="1">
      <alignment horizontal="right" vertical="center"/>
      <protection hidden="1"/>
    </xf>
    <xf numFmtId="10" fontId="2" fillId="0" borderId="19" xfId="5" applyNumberFormat="1" applyFont="1" applyFill="1" applyBorder="1" applyAlignment="1" applyProtection="1">
      <alignment horizontal="right" vertical="center"/>
      <protection hidden="1"/>
    </xf>
    <xf numFmtId="10" fontId="1" fillId="0" borderId="17" xfId="5" applyNumberFormat="1" applyFont="1" applyFill="1" applyBorder="1" applyAlignment="1" applyProtection="1">
      <alignment horizontal="right" vertical="center"/>
      <protection locked="0"/>
    </xf>
    <xf numFmtId="10" fontId="1" fillId="0" borderId="19" xfId="5" applyNumberFormat="1" applyFont="1" applyFill="1" applyBorder="1" applyAlignment="1" applyProtection="1">
      <alignment horizontal="right" vertical="center"/>
      <protection locked="0"/>
    </xf>
    <xf numFmtId="0" fontId="9" fillId="13" borderId="0" xfId="0" applyFont="1" applyFill="1" applyBorder="1" applyAlignment="1" applyProtection="1">
      <alignment horizontal="left" vertical="center" indent="5"/>
      <protection hidden="1"/>
    </xf>
    <xf numFmtId="168" fontId="1" fillId="0" borderId="20" xfId="0" applyNumberFormat="1" applyFont="1" applyFill="1" applyBorder="1" applyAlignment="1" applyProtection="1">
      <alignment horizontal="center" vertical="center"/>
      <protection locked="0"/>
    </xf>
    <xf numFmtId="168" fontId="0" fillId="0" borderId="21" xfId="0" applyNumberFormat="1" applyFill="1" applyBorder="1" applyAlignment="1" applyProtection="1">
      <alignment horizontal="center" vertical="center"/>
      <protection locked="0"/>
    </xf>
    <xf numFmtId="168" fontId="0" fillId="0" borderId="14" xfId="0" applyNumberFormat="1" applyFill="1" applyBorder="1" applyAlignment="1" applyProtection="1">
      <alignment horizontal="center" vertical="center"/>
      <protection locked="0"/>
    </xf>
    <xf numFmtId="168" fontId="0" fillId="0" borderId="13" xfId="0" applyNumberFormat="1" applyFill="1" applyBorder="1" applyAlignment="1" applyProtection="1">
      <alignment horizontal="center" vertical="center"/>
      <protection locked="0"/>
    </xf>
    <xf numFmtId="168" fontId="0" fillId="0" borderId="22" xfId="0" applyNumberFormat="1" applyFill="1" applyBorder="1" applyAlignment="1" applyProtection="1">
      <alignment horizontal="center" vertical="center"/>
      <protection locked="0"/>
    </xf>
    <xf numFmtId="168" fontId="0" fillId="0" borderId="23" xfId="0" applyNumberFormat="1" applyFill="1" applyBorder="1" applyAlignment="1" applyProtection="1">
      <alignment horizontal="center" vertical="center"/>
      <protection locked="0"/>
    </xf>
    <xf numFmtId="0" fontId="21" fillId="13" borderId="0" xfId="0" applyFont="1" applyFill="1" applyAlignment="1" applyProtection="1">
      <alignment horizontal="left" vertical="center"/>
      <protection hidden="1"/>
    </xf>
    <xf numFmtId="0" fontId="25" fillId="13" borderId="23" xfId="0" applyFont="1" applyFill="1" applyBorder="1" applyAlignment="1" applyProtection="1">
      <alignment horizontal="left" vertical="center"/>
      <protection hidden="1"/>
    </xf>
    <xf numFmtId="0" fontId="8" fillId="13" borderId="0" xfId="0" applyFont="1" applyFill="1" applyBorder="1" applyAlignment="1" applyProtection="1">
      <alignment horizontal="center" vertical="center"/>
      <protection hidden="1"/>
    </xf>
    <xf numFmtId="0" fontId="25" fillId="13" borderId="0" xfId="0" applyFont="1" applyFill="1" applyAlignment="1" applyProtection="1">
      <alignment horizontal="left" vertical="center"/>
      <protection hidden="1"/>
    </xf>
    <xf numFmtId="0" fontId="5" fillId="0" borderId="17" xfId="1" applyNumberFormat="1" applyFont="1" applyFill="1" applyBorder="1" applyAlignment="1" applyProtection="1">
      <alignment horizontal="left" vertical="center"/>
      <protection locked="0"/>
    </xf>
    <xf numFmtId="0" fontId="5" fillId="0" borderId="19" xfId="1" applyNumberFormat="1" applyFont="1" applyFill="1" applyBorder="1" applyAlignment="1" applyProtection="1">
      <alignment horizontal="left" vertical="center"/>
      <protection locked="0"/>
    </xf>
    <xf numFmtId="10" fontId="0" fillId="0" borderId="17" xfId="4" applyNumberFormat="1" applyFont="1" applyFill="1" applyBorder="1" applyAlignment="1" applyProtection="1">
      <alignment horizontal="left" vertical="center"/>
      <protection locked="0"/>
    </xf>
    <xf numFmtId="10" fontId="0" fillId="0" borderId="19" xfId="4" applyNumberFormat="1" applyFont="1" applyFill="1" applyBorder="1" applyAlignment="1" applyProtection="1">
      <alignment horizontal="left" vertical="center"/>
      <protection locked="0"/>
    </xf>
    <xf numFmtId="10" fontId="0" fillId="0" borderId="17" xfId="5" applyNumberFormat="1" applyFont="1" applyFill="1" applyBorder="1" applyAlignment="1" applyProtection="1">
      <alignment horizontal="right" vertical="center"/>
      <protection locked="0"/>
    </xf>
    <xf numFmtId="10" fontId="0" fillId="0" borderId="19" xfId="5" applyNumberFormat="1" applyFont="1" applyFill="1" applyBorder="1" applyAlignment="1" applyProtection="1">
      <alignment horizontal="right" vertical="center"/>
      <protection locked="0"/>
    </xf>
    <xf numFmtId="0" fontId="9" fillId="13" borderId="15" xfId="0" applyFont="1" applyFill="1" applyBorder="1" applyAlignment="1" applyProtection="1">
      <alignment horizontal="left" vertical="center" indent="5"/>
      <protection hidden="1"/>
    </xf>
    <xf numFmtId="0" fontId="21" fillId="13" borderId="15" xfId="0" applyFont="1" applyFill="1" applyBorder="1" applyAlignment="1" applyProtection="1">
      <alignment horizontal="left"/>
      <protection hidden="1"/>
    </xf>
    <xf numFmtId="0" fontId="21" fillId="13" borderId="23" xfId="0" applyFont="1" applyFill="1" applyBorder="1" applyAlignment="1" applyProtection="1">
      <alignment horizontal="left"/>
      <protection hidden="1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21" fillId="13" borderId="15" xfId="0" applyFont="1" applyFill="1" applyBorder="1" applyAlignment="1" applyProtection="1">
      <alignment horizontal="left"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justify" vertical="top"/>
      <protection locked="0"/>
    </xf>
    <xf numFmtId="9" fontId="1" fillId="0" borderId="17" xfId="5" applyFont="1" applyFill="1" applyBorder="1" applyAlignment="1" applyProtection="1">
      <alignment horizontal="right" vertical="center"/>
      <protection locked="0"/>
    </xf>
    <xf numFmtId="9" fontId="1" fillId="0" borderId="19" xfId="5" applyFont="1" applyFill="1" applyBorder="1" applyAlignment="1" applyProtection="1">
      <alignment horizontal="right" vertical="center"/>
      <protection locked="0"/>
    </xf>
    <xf numFmtId="0" fontId="1" fillId="0" borderId="17" xfId="5" applyNumberFormat="1" applyFont="1" applyFill="1" applyBorder="1" applyAlignment="1" applyProtection="1">
      <alignment horizontal="right" vertical="center"/>
      <protection locked="0"/>
    </xf>
    <xf numFmtId="0" fontId="1" fillId="0" borderId="19" xfId="5" applyNumberFormat="1" applyFont="1" applyFill="1" applyBorder="1" applyAlignment="1" applyProtection="1">
      <alignment horizontal="right" vertical="center"/>
      <protection locked="0"/>
    </xf>
    <xf numFmtId="0" fontId="25" fillId="13" borderId="0" xfId="0" applyFont="1" applyFill="1" applyBorder="1" applyAlignment="1" applyProtection="1">
      <alignment horizontal="left" vertical="center"/>
      <protection hidden="1"/>
    </xf>
    <xf numFmtId="0" fontId="21" fillId="13" borderId="15" xfId="0" applyFont="1" applyFill="1" applyBorder="1" applyAlignment="1" applyProtection="1">
      <alignment horizontal="center"/>
      <protection hidden="1"/>
    </xf>
    <xf numFmtId="0" fontId="21" fillId="13" borderId="23" xfId="0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justify" vertical="center"/>
      <protection hidden="1"/>
    </xf>
    <xf numFmtId="0" fontId="8" fillId="5" borderId="0" xfId="0" applyFont="1" applyFill="1" applyAlignment="1" applyProtection="1">
      <alignment horizontal="center" vertical="center" textRotation="90"/>
      <protection hidden="1"/>
    </xf>
    <xf numFmtId="0" fontId="8" fillId="5" borderId="0" xfId="0" applyFont="1" applyFill="1" applyBorder="1" applyAlignment="1" applyProtection="1">
      <alignment horizontal="center" vertical="center" textRotation="90"/>
      <protection hidden="1"/>
    </xf>
    <xf numFmtId="164" fontId="0" fillId="0" borderId="17" xfId="1" applyFont="1" applyFill="1" applyBorder="1" applyAlignment="1" applyProtection="1">
      <alignment horizontal="right" vertical="center"/>
      <protection locked="0"/>
    </xf>
    <xf numFmtId="164" fontId="0" fillId="0" borderId="19" xfId="1" applyFont="1" applyFill="1" applyBorder="1" applyAlignment="1" applyProtection="1">
      <alignment horizontal="right" vertical="center"/>
      <protection locked="0"/>
    </xf>
    <xf numFmtId="0" fontId="21" fillId="5" borderId="0" xfId="0" applyFont="1" applyFill="1" applyAlignment="1" applyProtection="1">
      <alignment horizontal="center" vertical="center"/>
      <protection hidden="1"/>
    </xf>
    <xf numFmtId="0" fontId="0" fillId="0" borderId="17" xfId="0" applyNumberFormat="1" applyFill="1" applyBorder="1" applyAlignment="1" applyProtection="1">
      <alignment horizontal="right" vertical="center"/>
      <protection locked="0"/>
    </xf>
    <xf numFmtId="0" fontId="0" fillId="0" borderId="19" xfId="0" applyNumberFormat="1" applyFill="1" applyBorder="1" applyAlignment="1" applyProtection="1">
      <alignment horizontal="right" vertical="center"/>
      <protection locked="0"/>
    </xf>
    <xf numFmtId="0" fontId="21" fillId="13" borderId="0" xfId="0" applyFont="1" applyFill="1" applyAlignment="1" applyProtection="1">
      <alignment horizontal="center" vertical="center"/>
      <protection hidden="1"/>
    </xf>
    <xf numFmtId="14" fontId="1" fillId="0" borderId="17" xfId="0" applyNumberFormat="1" applyFont="1" applyFill="1" applyBorder="1" applyAlignment="1" applyProtection="1">
      <alignment horizontal="right" vertical="center"/>
      <protection locked="0"/>
    </xf>
    <xf numFmtId="14" fontId="0" fillId="0" borderId="19" xfId="0" applyNumberFormat="1" applyFill="1" applyBorder="1" applyAlignment="1" applyProtection="1">
      <alignment horizontal="right" vertical="center"/>
      <protection locked="0"/>
    </xf>
    <xf numFmtId="14" fontId="0" fillId="0" borderId="17" xfId="0" applyNumberFormat="1" applyFill="1" applyBorder="1" applyAlignment="1" applyProtection="1">
      <alignment horizontal="righ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hidden="1"/>
    </xf>
    <xf numFmtId="0" fontId="9" fillId="3" borderId="0" xfId="0" applyFont="1" applyFill="1" applyBorder="1" applyAlignment="1" applyProtection="1">
      <alignment horizontal="left" vertical="center" wrapText="1"/>
      <protection hidden="1"/>
    </xf>
    <xf numFmtId="0" fontId="2" fillId="8" borderId="11" xfId="0" applyFont="1" applyFill="1" applyBorder="1" applyAlignment="1" applyProtection="1">
      <alignment horizontal="left" vertical="center"/>
      <protection hidden="1"/>
    </xf>
    <xf numFmtId="0" fontId="2" fillId="8" borderId="2" xfId="0" applyFont="1" applyFill="1" applyBorder="1" applyAlignment="1" applyProtection="1">
      <alignment horizontal="left" vertical="center"/>
      <protection hidden="1"/>
    </xf>
    <xf numFmtId="0" fontId="2" fillId="8" borderId="32" xfId="0" applyFont="1" applyFill="1" applyBorder="1" applyAlignment="1" applyProtection="1">
      <alignment horizontal="left" vertical="center"/>
      <protection hidden="1"/>
    </xf>
    <xf numFmtId="0" fontId="9" fillId="3" borderId="9" xfId="0" applyFont="1" applyFill="1" applyBorder="1" applyAlignment="1" applyProtection="1">
      <alignment horizontal="left" vertical="center"/>
      <protection hidden="1"/>
    </xf>
    <xf numFmtId="0" fontId="9" fillId="3" borderId="4" xfId="0" applyFont="1" applyFill="1" applyBorder="1" applyAlignment="1" applyProtection="1">
      <alignment horizontal="left" vertical="center"/>
      <protection hidden="1"/>
    </xf>
    <xf numFmtId="0" fontId="9" fillId="3" borderId="10" xfId="0" applyFont="1" applyFill="1" applyBorder="1" applyAlignment="1" applyProtection="1">
      <alignment horizontal="left" vertical="center"/>
      <protection hidden="1"/>
    </xf>
    <xf numFmtId="0" fontId="9" fillId="6" borderId="0" xfId="0" applyFont="1" applyFill="1" applyBorder="1" applyAlignment="1" applyProtection="1">
      <alignment horizontal="left" vertical="center" wrapText="1"/>
      <protection hidden="1"/>
    </xf>
    <xf numFmtId="0" fontId="9" fillId="3" borderId="7" xfId="0" applyFont="1" applyFill="1" applyBorder="1" applyAlignment="1" applyProtection="1">
      <alignment horizontal="left" vertical="center"/>
      <protection hidden="1"/>
    </xf>
    <xf numFmtId="0" fontId="9" fillId="3" borderId="1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2" fillId="8" borderId="12" xfId="0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9" fillId="6" borderId="31" xfId="0" applyFont="1" applyFill="1" applyBorder="1" applyAlignment="1" applyProtection="1">
      <alignment horizontal="left" vertical="center"/>
      <protection hidden="1"/>
    </xf>
    <xf numFmtId="0" fontId="9" fillId="6" borderId="25" xfId="0" applyFont="1" applyFill="1" applyBorder="1" applyAlignment="1" applyProtection="1">
      <alignment horizontal="left" vertical="center"/>
      <protection hidden="1"/>
    </xf>
    <xf numFmtId="0" fontId="9" fillId="6" borderId="26" xfId="0" applyFont="1" applyFill="1" applyBorder="1" applyAlignment="1" applyProtection="1">
      <alignment horizontal="left" vertical="center"/>
      <protection hidden="1"/>
    </xf>
    <xf numFmtId="0" fontId="26" fillId="15" borderId="12" xfId="0" applyFont="1" applyFill="1" applyBorder="1" applyAlignment="1" applyProtection="1">
      <alignment horizontal="center" vertical="center" textRotation="90" wrapText="1"/>
      <protection hidden="1"/>
    </xf>
    <xf numFmtId="0" fontId="26" fillId="15" borderId="0" xfId="0" applyFont="1" applyFill="1" applyBorder="1" applyAlignment="1" applyProtection="1">
      <alignment horizontal="center" vertical="center" textRotation="90" wrapText="1"/>
      <protection hidden="1"/>
    </xf>
    <xf numFmtId="0" fontId="26" fillId="15" borderId="15" xfId="0" applyFont="1" applyFill="1" applyBorder="1" applyAlignment="1" applyProtection="1">
      <alignment horizontal="center" vertical="center" textRotation="90" wrapText="1"/>
      <protection hidden="1"/>
    </xf>
    <xf numFmtId="0" fontId="10" fillId="9" borderId="0" xfId="0" applyFont="1" applyFill="1" applyBorder="1" applyAlignment="1" applyProtection="1">
      <alignment horizontal="center" vertical="center" wrapText="1"/>
      <protection hidden="1"/>
    </xf>
    <xf numFmtId="0" fontId="2" fillId="9" borderId="0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 applyProtection="1">
      <alignment horizontal="left" vertical="center" wrapText="1"/>
      <protection hidden="1"/>
    </xf>
    <xf numFmtId="0" fontId="9" fillId="3" borderId="8" xfId="0" applyFont="1" applyFill="1" applyBorder="1" applyAlignment="1" applyProtection="1">
      <alignment horizontal="left" vertical="center"/>
      <protection hidden="1"/>
    </xf>
    <xf numFmtId="0" fontId="9" fillId="3" borderId="3" xfId="0" applyFont="1" applyFill="1" applyBorder="1" applyAlignment="1" applyProtection="1">
      <alignment horizontal="left" vertical="center"/>
      <protection hidden="1"/>
    </xf>
    <xf numFmtId="0" fontId="9" fillId="3" borderId="6" xfId="0" applyFont="1" applyFill="1" applyBorder="1" applyAlignment="1" applyProtection="1">
      <alignment horizontal="left" vertical="center"/>
      <protection hidden="1"/>
    </xf>
    <xf numFmtId="0" fontId="9" fillId="6" borderId="9" xfId="0" applyFont="1" applyFill="1" applyBorder="1" applyAlignment="1" applyProtection="1">
      <alignment horizontal="left" vertical="center" wrapText="1"/>
      <protection hidden="1"/>
    </xf>
    <xf numFmtId="0" fontId="9" fillId="6" borderId="7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5" xfId="0" applyFont="1" applyFill="1" applyBorder="1" applyAlignment="1" applyProtection="1">
      <alignment horizontal="left" vertical="center"/>
      <protection hidden="1"/>
    </xf>
    <xf numFmtId="0" fontId="9" fillId="6" borderId="9" xfId="0" applyFont="1" applyFill="1" applyBorder="1" applyAlignment="1" applyProtection="1">
      <alignment horizontal="left" vertical="center"/>
      <protection hidden="1"/>
    </xf>
    <xf numFmtId="0" fontId="9" fillId="6" borderId="4" xfId="0" applyFont="1" applyFill="1" applyBorder="1" applyAlignment="1" applyProtection="1">
      <alignment horizontal="left" vertical="center"/>
      <protection hidden="1"/>
    </xf>
    <xf numFmtId="0" fontId="9" fillId="6" borderId="1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29" fillId="17" borderId="15" xfId="0" applyFont="1" applyFill="1" applyBorder="1" applyAlignment="1" applyProtection="1">
      <alignment horizontal="left" vertical="center"/>
      <protection hidden="1"/>
    </xf>
    <xf numFmtId="0" fontId="31" fillId="4" borderId="0" xfId="0" applyFont="1" applyFill="1" applyBorder="1" applyAlignment="1" applyProtection="1">
      <alignment horizontal="center" vertical="center" textRotation="90"/>
      <protection hidden="1"/>
    </xf>
    <xf numFmtId="0" fontId="31" fillId="4" borderId="15" xfId="0" applyFont="1" applyFill="1" applyBorder="1" applyAlignment="1" applyProtection="1">
      <alignment horizontal="center" vertical="center" textRotation="90"/>
      <protection hidden="1"/>
    </xf>
    <xf numFmtId="0" fontId="31" fillId="4" borderId="12" xfId="0" applyFont="1" applyFill="1" applyBorder="1" applyAlignment="1" applyProtection="1">
      <alignment horizontal="center" vertical="center" textRotation="90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Alignment="1" applyProtection="1">
      <alignment horizontal="center" vertical="center" wrapText="1"/>
      <protection hidden="1"/>
    </xf>
    <xf numFmtId="0" fontId="10" fillId="9" borderId="0" xfId="6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left" vertical="center" wrapText="1"/>
      <protection hidden="1"/>
    </xf>
    <xf numFmtId="168" fontId="18" fillId="3" borderId="0" xfId="0" applyNumberFormat="1" applyFont="1" applyFill="1" applyBorder="1" applyAlignment="1" applyProtection="1">
      <alignment horizontal="left" vertical="center" wrapText="1"/>
      <protection hidden="1"/>
    </xf>
    <xf numFmtId="0" fontId="23" fillId="9" borderId="0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4" fontId="11" fillId="4" borderId="14" xfId="1" applyFont="1" applyFill="1" applyBorder="1" applyAlignment="1" applyProtection="1">
      <alignment horizontal="center" vertical="center"/>
      <protection hidden="1"/>
    </xf>
    <xf numFmtId="164" fontId="11" fillId="4" borderId="0" xfId="1" applyFont="1" applyFill="1" applyBorder="1" applyAlignment="1" applyProtection="1">
      <alignment horizontal="center" vertical="center"/>
      <protection hidden="1"/>
    </xf>
    <xf numFmtId="164" fontId="11" fillId="4" borderId="13" xfId="1" applyFont="1" applyFill="1" applyBorder="1" applyAlignment="1" applyProtection="1">
      <alignment horizontal="center" vertical="center"/>
      <protection hidden="1"/>
    </xf>
    <xf numFmtId="168" fontId="19" fillId="3" borderId="0" xfId="0" applyNumberFormat="1" applyFont="1" applyFill="1" applyBorder="1" applyAlignment="1" applyProtection="1">
      <alignment horizontal="left" vertical="center" wrapText="1"/>
      <protection hidden="1"/>
    </xf>
    <xf numFmtId="0" fontId="6" fillId="9" borderId="0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justify" vertical="center"/>
      <protection hidden="1"/>
    </xf>
    <xf numFmtId="0" fontId="9" fillId="0" borderId="1" xfId="0" applyFont="1" applyBorder="1" applyAlignment="1" applyProtection="1">
      <alignment horizontal="justify" vertical="center" wrapText="1"/>
      <protection hidden="1"/>
    </xf>
    <xf numFmtId="0" fontId="9" fillId="0" borderId="4" xfId="0" applyFont="1" applyFill="1" applyBorder="1" applyAlignment="1" applyProtection="1">
      <alignment horizontal="justify" vertical="center" wrapText="1"/>
      <protection hidden="1"/>
    </xf>
    <xf numFmtId="0" fontId="9" fillId="6" borderId="4" xfId="0" applyFont="1" applyFill="1" applyBorder="1" applyAlignment="1" applyProtection="1">
      <alignment horizontal="justify" vertical="center" wrapText="1"/>
      <protection hidden="1"/>
    </xf>
    <xf numFmtId="0" fontId="0" fillId="6" borderId="4" xfId="0" applyFill="1" applyBorder="1" applyAlignment="1" applyProtection="1">
      <alignment horizontal="justify" vertical="center"/>
      <protection hidden="1"/>
    </xf>
    <xf numFmtId="0" fontId="2" fillId="9" borderId="10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justify" vertical="center" wrapText="1"/>
      <protection hidden="1"/>
    </xf>
    <xf numFmtId="0" fontId="9" fillId="0" borderId="31" xfId="0" applyFont="1" applyFill="1" applyBorder="1" applyAlignment="1" applyProtection="1">
      <alignment horizontal="left" vertical="center"/>
      <protection hidden="1"/>
    </xf>
    <xf numFmtId="0" fontId="9" fillId="0" borderId="25" xfId="0" applyFont="1" applyFill="1" applyBorder="1" applyAlignment="1" applyProtection="1">
      <alignment horizontal="left" vertical="center"/>
      <protection hidden="1"/>
    </xf>
    <xf numFmtId="0" fontId="9" fillId="0" borderId="26" xfId="0" applyFont="1" applyFill="1" applyBorder="1" applyAlignment="1" applyProtection="1">
      <alignment horizontal="left" vertical="center"/>
      <protection hidden="1"/>
    </xf>
    <xf numFmtId="0" fontId="29" fillId="4" borderId="34" xfId="0" applyFont="1" applyFill="1" applyBorder="1" applyAlignment="1" applyProtection="1">
      <alignment horizontal="left" vertical="center" wrapText="1"/>
      <protection hidden="1"/>
    </xf>
    <xf numFmtId="0" fontId="1" fillId="0" borderId="0" xfId="6" applyFont="1" applyBorder="1" applyAlignment="1" applyProtection="1">
      <alignment horizontal="center" vertical="center"/>
      <protection hidden="1"/>
    </xf>
    <xf numFmtId="166" fontId="8" fillId="11" borderId="0" xfId="6" applyNumberFormat="1" applyFont="1" applyFill="1" applyBorder="1" applyAlignment="1" applyProtection="1">
      <alignment horizontal="right" vertical="center" wrapText="1"/>
      <protection hidden="1"/>
    </xf>
    <xf numFmtId="0" fontId="15" fillId="3" borderId="0" xfId="6" applyFont="1" applyFill="1" applyBorder="1" applyAlignment="1" applyProtection="1">
      <alignment horizontal="left" vertical="center" wrapText="1"/>
      <protection hidden="1"/>
    </xf>
    <xf numFmtId="0" fontId="10" fillId="0" borderId="0" xfId="6" applyFont="1" applyFill="1" applyBorder="1" applyAlignment="1" applyProtection="1">
      <alignment horizontal="center" vertical="center" wrapText="1"/>
      <protection hidden="1"/>
    </xf>
    <xf numFmtId="0" fontId="6" fillId="9" borderId="0" xfId="6" applyFont="1" applyFill="1" applyBorder="1" applyAlignment="1" applyProtection="1">
      <alignment horizontal="center" vertical="center" wrapText="1"/>
      <protection hidden="1"/>
    </xf>
    <xf numFmtId="168" fontId="15" fillId="3" borderId="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6" applyFont="1" applyFill="1" applyBorder="1" applyAlignment="1" applyProtection="1">
      <alignment horizontal="center"/>
      <protection hidden="1"/>
    </xf>
    <xf numFmtId="0" fontId="2" fillId="9" borderId="0" xfId="6" applyFont="1" applyFill="1" applyBorder="1" applyAlignment="1" applyProtection="1">
      <alignment horizontal="center" vertical="center" wrapText="1"/>
      <protection hidden="1"/>
    </xf>
    <xf numFmtId="0" fontId="2" fillId="9" borderId="0" xfId="6" applyFont="1" applyFill="1" applyBorder="1" applyAlignment="1" applyProtection="1">
      <alignment horizontal="right" vertical="center" wrapText="1"/>
      <protection hidden="1"/>
    </xf>
    <xf numFmtId="0" fontId="8" fillId="6" borderId="0" xfId="6" applyFont="1" applyFill="1" applyBorder="1" applyAlignment="1" applyProtection="1">
      <alignment horizontal="left" vertical="center" wrapText="1"/>
      <protection hidden="1"/>
    </xf>
    <xf numFmtId="0" fontId="30" fillId="4" borderId="0" xfId="6" applyFont="1" applyFill="1" applyBorder="1" applyAlignment="1" applyProtection="1">
      <alignment horizontal="left" vertical="center" wrapText="1"/>
      <protection hidden="1"/>
    </xf>
    <xf numFmtId="166" fontId="30" fillId="15" borderId="0" xfId="6" applyNumberFormat="1" applyFont="1" applyFill="1" applyBorder="1" applyAlignment="1" applyProtection="1">
      <alignment horizontal="right" vertical="center" wrapText="1"/>
      <protection hidden="1"/>
    </xf>
    <xf numFmtId="166" fontId="8" fillId="7" borderId="0" xfId="6" applyNumberFormat="1" applyFont="1" applyFill="1" applyBorder="1" applyAlignment="1" applyProtection="1">
      <alignment horizontal="right" vertical="center" wrapText="1"/>
      <protection hidden="1"/>
    </xf>
    <xf numFmtId="0" fontId="8" fillId="3" borderId="0" xfId="6" applyFont="1" applyFill="1" applyBorder="1" applyAlignment="1" applyProtection="1">
      <alignment horizontal="left" vertical="center" wrapText="1"/>
      <protection hidden="1"/>
    </xf>
    <xf numFmtId="17" fontId="7" fillId="5" borderId="6" xfId="0" applyNumberFormat="1" applyFont="1" applyFill="1" applyBorder="1" applyAlignment="1" applyProtection="1">
      <alignment horizontal="center" vertical="center" wrapText="1"/>
      <protection hidden="1"/>
    </xf>
    <xf numFmtId="17" fontId="7" fillId="5" borderId="12" xfId="0" applyNumberFormat="1" applyFont="1" applyFill="1" applyBorder="1" applyAlignment="1" applyProtection="1">
      <alignment horizontal="center" vertical="center" wrapText="1"/>
      <protection hidden="1"/>
    </xf>
    <xf numFmtId="167" fontId="6" fillId="6" borderId="0" xfId="3" applyNumberFormat="1" applyFont="1" applyFill="1" applyBorder="1" applyAlignment="1" applyProtection="1">
      <alignment horizontal="right" vertical="center" wrapText="1"/>
      <protection hidden="1"/>
    </xf>
    <xf numFmtId="0" fontId="1" fillId="3" borderId="0" xfId="0" applyFont="1" applyFill="1" applyBorder="1" applyAlignment="1" applyProtection="1">
      <alignment horizontal="left" vertical="center" wrapText="1"/>
      <protection hidden="1"/>
    </xf>
    <xf numFmtId="167" fontId="6" fillId="0" borderId="10" xfId="3" applyNumberFormat="1" applyFont="1" applyFill="1" applyBorder="1" applyAlignment="1" applyProtection="1">
      <alignment horizontal="right" vertical="center" wrapText="1"/>
      <protection hidden="1"/>
    </xf>
    <xf numFmtId="167" fontId="6" fillId="0" borderId="0" xfId="3" applyNumberFormat="1" applyFont="1" applyFill="1" applyBorder="1" applyAlignment="1" applyProtection="1">
      <alignment horizontal="right" vertical="center" wrapText="1"/>
      <protection hidden="1"/>
    </xf>
    <xf numFmtId="1" fontId="7" fillId="6" borderId="10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167" fontId="11" fillId="4" borderId="6" xfId="3" applyNumberFormat="1" applyFont="1" applyFill="1" applyBorder="1" applyAlignment="1" applyProtection="1">
      <alignment horizontal="right" vertical="center" wrapText="1"/>
      <protection hidden="1"/>
    </xf>
    <xf numFmtId="167" fontId="11" fillId="4" borderId="12" xfId="3" applyNumberFormat="1" applyFont="1" applyFill="1" applyBorder="1" applyAlignment="1" applyProtection="1">
      <alignment horizontal="right" vertical="center" wrapText="1"/>
      <protection hidden="1"/>
    </xf>
    <xf numFmtId="167" fontId="6" fillId="3" borderId="10" xfId="3" applyNumberFormat="1" applyFont="1" applyFill="1" applyBorder="1" applyAlignment="1" applyProtection="1">
      <alignment horizontal="right" vertical="center" wrapText="1"/>
      <protection hidden="1"/>
    </xf>
    <xf numFmtId="167" fontId="6" fillId="3" borderId="0" xfId="3" applyNumberFormat="1" applyFont="1" applyFill="1" applyBorder="1" applyAlignment="1" applyProtection="1">
      <alignment horizontal="right" vertical="center" wrapText="1"/>
      <protection hidden="1"/>
    </xf>
    <xf numFmtId="167" fontId="30" fillId="4" borderId="35" xfId="3" applyNumberFormat="1" applyFont="1" applyFill="1" applyBorder="1" applyAlignment="1" applyProtection="1">
      <alignment horizontal="right" vertical="center" wrapText="1"/>
      <protection hidden="1"/>
    </xf>
    <xf numFmtId="167" fontId="30" fillId="4" borderId="34" xfId="3" applyNumberFormat="1" applyFont="1" applyFill="1" applyBorder="1" applyAlignment="1" applyProtection="1">
      <alignment horizontal="right" vertical="center" wrapText="1"/>
      <protection hidden="1"/>
    </xf>
    <xf numFmtId="167" fontId="7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167" fontId="39" fillId="4" borderId="35" xfId="3" applyNumberFormat="1" applyFont="1" applyFill="1" applyBorder="1" applyAlignment="1" applyProtection="1">
      <alignment horizontal="right" vertical="center" wrapText="1"/>
      <protection hidden="1"/>
    </xf>
    <xf numFmtId="167" fontId="39" fillId="4" borderId="34" xfId="3" applyNumberFormat="1" applyFont="1" applyFill="1" applyBorder="1" applyAlignment="1" applyProtection="1">
      <alignment horizontal="right" vertical="center" wrapText="1"/>
      <protection hidden="1"/>
    </xf>
    <xf numFmtId="1" fontId="8" fillId="6" borderId="10" xfId="0" applyNumberFormat="1" applyFont="1" applyFill="1" applyBorder="1" applyAlignment="1" applyProtection="1">
      <alignment horizontal="center" vertical="center" wrapText="1"/>
      <protection hidden="1"/>
    </xf>
    <xf numFmtId="1" fontId="8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38" fillId="4" borderId="12" xfId="0" applyFont="1" applyFill="1" applyBorder="1" applyAlignment="1" applyProtection="1">
      <alignment horizontal="center" vertical="center" textRotation="90" wrapText="1"/>
      <protection hidden="1"/>
    </xf>
    <xf numFmtId="0" fontId="38" fillId="4" borderId="0" xfId="0" applyFont="1" applyFill="1" applyBorder="1" applyAlignment="1" applyProtection="1">
      <alignment horizontal="center" vertical="center" textRotation="90" wrapText="1"/>
      <protection hidden="1"/>
    </xf>
    <xf numFmtId="0" fontId="38" fillId="4" borderId="15" xfId="0" applyFont="1" applyFill="1" applyBorder="1" applyAlignment="1" applyProtection="1">
      <alignment horizontal="center" vertical="center" textRotation="90" wrapText="1"/>
      <protection hidden="1"/>
    </xf>
    <xf numFmtId="0" fontId="35" fillId="4" borderId="12" xfId="0" applyFont="1" applyFill="1" applyBorder="1" applyAlignment="1" applyProtection="1">
      <alignment horizontal="center" vertical="center" textRotation="90" wrapText="1"/>
      <protection hidden="1"/>
    </xf>
    <xf numFmtId="0" fontId="35" fillId="4" borderId="0" xfId="0" applyFont="1" applyFill="1" applyBorder="1" applyAlignment="1" applyProtection="1">
      <alignment horizontal="center" vertical="center" textRotation="90" wrapText="1"/>
      <protection hidden="1"/>
    </xf>
    <xf numFmtId="0" fontId="35" fillId="4" borderId="15" xfId="0" applyFont="1" applyFill="1" applyBorder="1" applyAlignment="1" applyProtection="1">
      <alignment horizontal="center" vertical="center" textRotation="90" wrapText="1"/>
      <protection hidden="1"/>
    </xf>
  </cellXfs>
  <cellStyles count="10">
    <cellStyle name="Moeda" xfId="1" builtinId="4"/>
    <cellStyle name="Moeda_3___Cronograma_de_Encargos_Sociais_aline_carol" xfId="2"/>
    <cellStyle name="Moeda_CRONOGRAMA DE DESEMBOLSO MIRASSOL" xfId="3"/>
    <cellStyle name="Normal" xfId="0" builtinId="0"/>
    <cellStyle name="Normal 2" xfId="6"/>
    <cellStyle name="Normal 2 2" xfId="8"/>
    <cellStyle name="Normal 2 2 2" xfId="9"/>
    <cellStyle name="Porcentagem" xfId="5" builtinId="5"/>
    <cellStyle name="Vírgula" xfId="4" builtinId="3"/>
    <cellStyle name="Vírgula 2" xfId="7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</dxfs>
  <tableStyles count="1" defaultTableStyle="TableStyleMedium9" defaultPivotStyle="PivotStyleLight16">
    <tableStyle name="Estilo de Tabela 1" pivot="0" count="1">
      <tableStyleElement type="first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1418</xdr:colOff>
      <xdr:row>0</xdr:row>
      <xdr:rowOff>0</xdr:rowOff>
    </xdr:from>
    <xdr:to>
      <xdr:col>11</xdr:col>
      <xdr:colOff>0</xdr:colOff>
      <xdr:row>2</xdr:row>
      <xdr:rowOff>14653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899" y="0"/>
          <a:ext cx="1713082" cy="871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255707</xdr:colOff>
      <xdr:row>2</xdr:row>
      <xdr:rowOff>11206</xdr:rowOff>
    </xdr:from>
    <xdr:ext cx="1761352" cy="896471"/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3472" y="549088"/>
          <a:ext cx="1761352" cy="896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552127</xdr:colOff>
      <xdr:row>4</xdr:row>
      <xdr:rowOff>11206</xdr:rowOff>
    </xdr:from>
    <xdr:to>
      <xdr:col>11</xdr:col>
      <xdr:colOff>1557219</xdr:colOff>
      <xdr:row>5</xdr:row>
      <xdr:rowOff>653142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4039" y="1030941"/>
          <a:ext cx="2562709" cy="1311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2</xdr:row>
      <xdr:rowOff>0</xdr:rowOff>
    </xdr:from>
    <xdr:to>
      <xdr:col>14</xdr:col>
      <xdr:colOff>986118</xdr:colOff>
      <xdr:row>4</xdr:row>
      <xdr:rowOff>2044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561975"/>
          <a:ext cx="1924050" cy="992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1149045</xdr:colOff>
      <xdr:row>2</xdr:row>
      <xdr:rowOff>11206</xdr:rowOff>
    </xdr:from>
    <xdr:to>
      <xdr:col>6</xdr:col>
      <xdr:colOff>0</xdr:colOff>
      <xdr:row>4</xdr:row>
      <xdr:rowOff>11207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780" y="392206"/>
          <a:ext cx="1719661" cy="918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1480595</xdr:colOff>
      <xdr:row>2</xdr:row>
      <xdr:rowOff>11205</xdr:rowOff>
    </xdr:from>
    <xdr:to>
      <xdr:col>8</xdr:col>
      <xdr:colOff>0</xdr:colOff>
      <xdr:row>4</xdr:row>
      <xdr:rowOff>143520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3683" y="549087"/>
          <a:ext cx="1713082" cy="871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561773</xdr:colOff>
      <xdr:row>2</xdr:row>
      <xdr:rowOff>6257</xdr:rowOff>
    </xdr:from>
    <xdr:ext cx="2023585" cy="1027885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82848" y="330107"/>
          <a:ext cx="2023585" cy="1027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FFC000"/>
  </sheetPr>
  <dimension ref="A1:Y93"/>
  <sheetViews>
    <sheetView showGridLines="0" tabSelected="1" view="pageBreakPreview" topLeftCell="A2" zoomScale="80" zoomScaleNormal="115" zoomScaleSheetLayoutView="80" workbookViewId="0">
      <selection sqref="A1:B2"/>
    </sheetView>
  </sheetViews>
  <sheetFormatPr defaultColWidth="0" defaultRowHeight="20.25" zeroHeight="1" x14ac:dyDescent="0.3"/>
  <cols>
    <col min="1" max="1" width="2.28515625" style="1" customWidth="1"/>
    <col min="2" max="2" width="13.28515625" style="1" customWidth="1"/>
    <col min="3" max="3" width="14.28515625" style="54" bestFit="1" customWidth="1"/>
    <col min="4" max="4" width="2.28515625" style="2" customWidth="1"/>
    <col min="5" max="5" width="0.7109375" style="2" customWidth="1"/>
    <col min="6" max="6" width="9.140625" style="55" customWidth="1"/>
    <col min="7" max="8" width="9.140625" style="2" customWidth="1"/>
    <col min="9" max="10" width="11.7109375" style="2" customWidth="1"/>
    <col min="11" max="11" width="2.140625" style="1" customWidth="1"/>
    <col min="12" max="14" width="0" style="2" hidden="1" customWidth="1"/>
    <col min="15" max="25" width="10.140625" style="2" hidden="1" customWidth="1"/>
    <col min="26" max="16384" width="9.140625" style="2" hidden="1"/>
  </cols>
  <sheetData>
    <row r="1" spans="1:11" s="1" customFormat="1" ht="13.5" customHeight="1" x14ac:dyDescent="0.2">
      <c r="A1" s="334" t="s">
        <v>86</v>
      </c>
      <c r="B1" s="334"/>
      <c r="C1" s="340" t="s">
        <v>43</v>
      </c>
      <c r="D1" s="340"/>
      <c r="E1" s="340"/>
      <c r="F1" s="340"/>
      <c r="G1" s="340"/>
      <c r="H1" s="340"/>
      <c r="I1" s="3"/>
      <c r="J1" s="3"/>
      <c r="K1" s="3"/>
    </row>
    <row r="2" spans="1:11" s="1" customFormat="1" ht="54" customHeight="1" x14ac:dyDescent="0.2">
      <c r="A2" s="334"/>
      <c r="B2" s="334"/>
      <c r="C2" s="340"/>
      <c r="D2" s="340"/>
      <c r="E2" s="340"/>
      <c r="F2" s="340"/>
      <c r="G2" s="340"/>
      <c r="H2" s="340"/>
      <c r="I2" s="3"/>
      <c r="J2" s="3"/>
      <c r="K2" s="3"/>
    </row>
    <row r="3" spans="1:11" s="1" customFormat="1" ht="12" customHeight="1" x14ac:dyDescent="0.3">
      <c r="A3" s="4"/>
      <c r="B3" s="4"/>
      <c r="C3" s="5"/>
      <c r="D3" s="4"/>
      <c r="E3" s="4"/>
      <c r="F3" s="6"/>
      <c r="G3" s="6"/>
      <c r="H3" s="6"/>
      <c r="I3" s="6"/>
      <c r="J3" s="6"/>
      <c r="K3" s="4"/>
    </row>
    <row r="4" spans="1:11" x14ac:dyDescent="0.3">
      <c r="A4" s="4"/>
      <c r="B4" s="335" t="s">
        <v>113</v>
      </c>
      <c r="C4" s="332" t="s">
        <v>116</v>
      </c>
      <c r="D4" s="332"/>
      <c r="E4" s="332"/>
      <c r="F4" s="332"/>
      <c r="G4" s="332"/>
      <c r="H4" s="332"/>
      <c r="I4" s="332"/>
      <c r="J4" s="333"/>
      <c r="K4" s="4"/>
    </row>
    <row r="5" spans="1:11" ht="5.25" customHeight="1" x14ac:dyDescent="0.3">
      <c r="A5" s="4"/>
      <c r="B5" s="335"/>
      <c r="C5" s="269"/>
      <c r="D5" s="18"/>
      <c r="E5" s="18"/>
      <c r="F5" s="16"/>
      <c r="G5" s="16"/>
      <c r="H5" s="16"/>
      <c r="I5" s="16"/>
      <c r="J5" s="16"/>
      <c r="K5" s="4"/>
    </row>
    <row r="6" spans="1:11" x14ac:dyDescent="0.2">
      <c r="A6" s="4"/>
      <c r="B6" s="335"/>
      <c r="C6" s="323" t="s">
        <v>114</v>
      </c>
      <c r="D6" s="323"/>
      <c r="E6" s="323"/>
      <c r="F6" s="323"/>
      <c r="G6" s="323"/>
      <c r="H6" s="324" t="s">
        <v>115</v>
      </c>
      <c r="I6" s="325"/>
      <c r="J6" s="322"/>
      <c r="K6" s="4"/>
    </row>
    <row r="7" spans="1:11" ht="5.25" customHeight="1" x14ac:dyDescent="0.3">
      <c r="A7" s="4"/>
      <c r="B7" s="335"/>
      <c r="C7" s="8"/>
      <c r="D7" s="9"/>
      <c r="E7" s="9"/>
      <c r="F7" s="10"/>
      <c r="G7" s="9"/>
      <c r="H7" s="9"/>
      <c r="I7" s="9"/>
      <c r="J7" s="9"/>
      <c r="K7" s="4"/>
    </row>
    <row r="8" spans="1:11" x14ac:dyDescent="0.2">
      <c r="A8" s="4"/>
      <c r="B8" s="335"/>
      <c r="C8" s="323" t="s">
        <v>112</v>
      </c>
      <c r="D8" s="323"/>
      <c r="E8" s="323"/>
      <c r="F8" s="323"/>
      <c r="G8" s="323"/>
      <c r="H8" s="7"/>
      <c r="I8" s="321"/>
      <c r="J8" s="322"/>
      <c r="K8" s="4"/>
    </row>
    <row r="9" spans="1:11" s="1" customFormat="1" ht="5.25" customHeight="1" x14ac:dyDescent="0.3">
      <c r="A9" s="4"/>
      <c r="B9" s="4"/>
      <c r="C9" s="5"/>
      <c r="D9" s="4"/>
      <c r="E9" s="4"/>
      <c r="F9" s="11"/>
      <c r="G9" s="12"/>
      <c r="H9" s="12"/>
      <c r="I9" s="12"/>
      <c r="J9" s="12"/>
      <c r="K9" s="4"/>
    </row>
    <row r="10" spans="1:11" ht="20.25" customHeight="1" x14ac:dyDescent="0.3">
      <c r="A10" s="4"/>
      <c r="B10" s="336" t="s">
        <v>47</v>
      </c>
      <c r="C10" s="319" t="s">
        <v>36</v>
      </c>
      <c r="D10" s="319"/>
      <c r="E10" s="319"/>
      <c r="F10" s="319"/>
      <c r="G10" s="319"/>
      <c r="H10" s="320"/>
      <c r="I10" s="349"/>
      <c r="J10" s="350"/>
      <c r="K10" s="4"/>
    </row>
    <row r="11" spans="1:11" s="1" customFormat="1" ht="5.25" customHeight="1" x14ac:dyDescent="0.3">
      <c r="A11" s="4"/>
      <c r="B11" s="336"/>
      <c r="C11" s="8"/>
      <c r="D11" s="9"/>
      <c r="E11" s="9"/>
      <c r="F11" s="10"/>
      <c r="G11" s="13"/>
      <c r="H11" s="13"/>
      <c r="I11" s="13"/>
      <c r="J11" s="13"/>
      <c r="K11" s="4"/>
    </row>
    <row r="12" spans="1:11" x14ac:dyDescent="0.3">
      <c r="A12" s="4"/>
      <c r="B12" s="336"/>
      <c r="C12" s="319" t="s">
        <v>40</v>
      </c>
      <c r="D12" s="319"/>
      <c r="E12" s="319"/>
      <c r="F12" s="319"/>
      <c r="G12" s="319"/>
      <c r="H12" s="320"/>
      <c r="I12" s="347"/>
      <c r="J12" s="348"/>
      <c r="K12" s="4"/>
    </row>
    <row r="13" spans="1:11" ht="8.25" customHeight="1" x14ac:dyDescent="0.2">
      <c r="A13" s="4"/>
      <c r="B13" s="336"/>
      <c r="C13" s="14"/>
      <c r="D13" s="9"/>
      <c r="E13" s="9"/>
      <c r="F13" s="10"/>
      <c r="G13" s="9"/>
      <c r="H13" s="9"/>
      <c r="I13" s="15"/>
      <c r="J13" s="15"/>
      <c r="K13" s="4"/>
    </row>
    <row r="14" spans="1:11" ht="14.25" customHeight="1" x14ac:dyDescent="0.2">
      <c r="A14" s="4"/>
      <c r="B14" s="336"/>
      <c r="C14" s="343" t="s">
        <v>37</v>
      </c>
      <c r="D14" s="9"/>
      <c r="E14" s="9"/>
      <c r="F14" s="16" t="s">
        <v>38</v>
      </c>
      <c r="G14" s="9"/>
      <c r="H14" s="9"/>
      <c r="I14" s="344"/>
      <c r="J14" s="345"/>
      <c r="K14" s="4"/>
    </row>
    <row r="15" spans="1:11" ht="3" customHeight="1" x14ac:dyDescent="0.2">
      <c r="A15" s="4"/>
      <c r="B15" s="336"/>
      <c r="C15" s="343"/>
      <c r="D15" s="9"/>
      <c r="E15" s="9"/>
      <c r="F15" s="16"/>
      <c r="G15" s="9"/>
      <c r="H15" s="9"/>
      <c r="I15" s="17"/>
      <c r="J15" s="17"/>
      <c r="K15" s="4"/>
    </row>
    <row r="16" spans="1:11" ht="14.25" customHeight="1" x14ac:dyDescent="0.2">
      <c r="A16" s="4"/>
      <c r="B16" s="336"/>
      <c r="C16" s="343"/>
      <c r="D16" s="9"/>
      <c r="E16" s="9"/>
      <c r="F16" s="16" t="s">
        <v>39</v>
      </c>
      <c r="G16" s="18"/>
      <c r="H16" s="19"/>
      <c r="I16" s="346"/>
      <c r="J16" s="345"/>
      <c r="K16" s="4"/>
    </row>
    <row r="17" spans="1:11" ht="3" customHeight="1" x14ac:dyDescent="0.2">
      <c r="A17" s="4"/>
      <c r="B17" s="336"/>
      <c r="C17" s="343"/>
      <c r="D17" s="9"/>
      <c r="E17" s="9"/>
      <c r="F17" s="16"/>
      <c r="G17" s="9"/>
      <c r="H17" s="9"/>
      <c r="I17" s="17"/>
      <c r="J17" s="17"/>
      <c r="K17" s="4"/>
    </row>
    <row r="18" spans="1:11" ht="14.25" customHeight="1" x14ac:dyDescent="0.2">
      <c r="A18" s="4"/>
      <c r="B18" s="336"/>
      <c r="C18" s="343"/>
      <c r="D18" s="9"/>
      <c r="E18" s="9"/>
      <c r="F18" s="16" t="s">
        <v>49</v>
      </c>
      <c r="G18" s="18"/>
      <c r="H18" s="19"/>
      <c r="I18" s="341"/>
      <c r="J18" s="342"/>
      <c r="K18" s="4"/>
    </row>
    <row r="19" spans="1:11" ht="3" customHeight="1" x14ac:dyDescent="0.2">
      <c r="A19" s="4"/>
      <c r="B19" s="336"/>
      <c r="C19" s="343"/>
      <c r="D19" s="9"/>
      <c r="E19" s="9"/>
      <c r="F19" s="16"/>
      <c r="G19" s="9"/>
      <c r="H19" s="9"/>
      <c r="I19" s="17"/>
      <c r="J19" s="17"/>
      <c r="K19" s="4"/>
    </row>
    <row r="20" spans="1:11" ht="14.25" customHeight="1" x14ac:dyDescent="0.2">
      <c r="A20" s="4"/>
      <c r="B20" s="336"/>
      <c r="C20" s="343"/>
      <c r="D20" s="9"/>
      <c r="E20" s="9"/>
      <c r="F20" s="16" t="s">
        <v>50</v>
      </c>
      <c r="G20" s="18"/>
      <c r="H20" s="19"/>
      <c r="I20" s="341"/>
      <c r="J20" s="342"/>
      <c r="K20" s="4"/>
    </row>
    <row r="21" spans="1:11" ht="5.25" customHeight="1" x14ac:dyDescent="0.3">
      <c r="A21" s="4"/>
      <c r="B21" s="336"/>
      <c r="C21" s="8"/>
      <c r="D21" s="9"/>
      <c r="E21" s="9"/>
      <c r="F21" s="10"/>
      <c r="G21" s="20"/>
      <c r="H21" s="20"/>
      <c r="I21" s="20"/>
      <c r="J21" s="20"/>
      <c r="K21" s="4"/>
    </row>
    <row r="22" spans="1:11" ht="12.75" customHeight="1" x14ac:dyDescent="0.2">
      <c r="A22" s="4"/>
      <c r="B22" s="336"/>
      <c r="C22" s="308"/>
      <c r="D22" s="21"/>
      <c r="E22" s="22"/>
      <c r="F22" s="16" t="s">
        <v>42</v>
      </c>
      <c r="G22" s="9"/>
      <c r="H22" s="9"/>
      <c r="I22" s="302"/>
      <c r="J22" s="303"/>
      <c r="K22" s="4"/>
    </row>
    <row r="23" spans="1:11" ht="3.75" customHeight="1" x14ac:dyDescent="0.2">
      <c r="A23" s="4"/>
      <c r="B23" s="336"/>
      <c r="C23" s="308"/>
      <c r="D23" s="23"/>
      <c r="E23" s="9"/>
      <c r="F23" s="16"/>
      <c r="G23" s="9"/>
      <c r="H23" s="9"/>
      <c r="I23" s="304"/>
      <c r="J23" s="305"/>
      <c r="K23" s="4"/>
    </row>
    <row r="24" spans="1:11" ht="12.75" customHeight="1" x14ac:dyDescent="0.2">
      <c r="A24" s="4"/>
      <c r="B24" s="336"/>
      <c r="C24" s="308"/>
      <c r="D24" s="21"/>
      <c r="E24" s="22"/>
      <c r="F24" s="24" t="s">
        <v>41</v>
      </c>
      <c r="G24" s="9"/>
      <c r="H24" s="9"/>
      <c r="I24" s="306"/>
      <c r="J24" s="307"/>
      <c r="K24" s="4"/>
    </row>
    <row r="25" spans="1:11" ht="3.75" customHeight="1" x14ac:dyDescent="0.2">
      <c r="A25" s="4"/>
      <c r="B25" s="336"/>
      <c r="C25" s="308"/>
      <c r="D25" s="25"/>
      <c r="E25" s="22"/>
      <c r="F25" s="24"/>
      <c r="G25" s="9"/>
      <c r="H25" s="9"/>
      <c r="I25" s="26"/>
      <c r="J25" s="26"/>
      <c r="K25" s="4"/>
    </row>
    <row r="26" spans="1:11" ht="5.25" customHeight="1" x14ac:dyDescent="0.3">
      <c r="A26" s="4"/>
      <c r="B26" s="4"/>
      <c r="C26" s="5"/>
      <c r="D26" s="4"/>
      <c r="E26" s="4"/>
      <c r="F26" s="11"/>
      <c r="G26" s="4"/>
      <c r="H26" s="4"/>
      <c r="I26" s="4"/>
      <c r="J26" s="4"/>
      <c r="K26" s="4"/>
    </row>
    <row r="27" spans="1:11" ht="20.25" customHeight="1" x14ac:dyDescent="0.2">
      <c r="A27" s="4"/>
      <c r="B27" s="337" t="s">
        <v>46</v>
      </c>
      <c r="C27" s="290" t="s">
        <v>132</v>
      </c>
      <c r="D27" s="290"/>
      <c r="E27" s="290"/>
      <c r="F27" s="290"/>
      <c r="G27" s="290"/>
      <c r="H27" s="7"/>
      <c r="I27" s="312"/>
      <c r="J27" s="313"/>
      <c r="K27" s="4"/>
    </row>
    <row r="28" spans="1:11" ht="5.25" customHeight="1" x14ac:dyDescent="0.3">
      <c r="A28" s="4"/>
      <c r="B28" s="337"/>
      <c r="C28" s="8"/>
      <c r="D28" s="8"/>
      <c r="E28" s="8"/>
      <c r="F28" s="8"/>
      <c r="G28" s="28"/>
      <c r="H28" s="9"/>
      <c r="I28" s="29"/>
      <c r="J28" s="29"/>
      <c r="K28" s="4"/>
    </row>
    <row r="29" spans="1:11" ht="20.25" customHeight="1" x14ac:dyDescent="0.2">
      <c r="A29" s="4"/>
      <c r="B29" s="337"/>
      <c r="C29" s="292" t="s">
        <v>67</v>
      </c>
      <c r="D29" s="292"/>
      <c r="E29" s="292"/>
      <c r="F29" s="292"/>
      <c r="G29" s="292">
        <v>0.2</v>
      </c>
      <c r="H29" s="7"/>
      <c r="I29" s="338"/>
      <c r="J29" s="339"/>
      <c r="K29" s="4"/>
    </row>
    <row r="30" spans="1:11" ht="5.25" customHeight="1" x14ac:dyDescent="0.3">
      <c r="A30" s="4"/>
      <c r="B30" s="337"/>
      <c r="C30" s="8"/>
      <c r="D30" s="8"/>
      <c r="E30" s="8"/>
      <c r="F30" s="8"/>
      <c r="G30" s="28"/>
      <c r="H30" s="9"/>
      <c r="I30" s="29"/>
      <c r="J30" s="29"/>
      <c r="K30" s="4"/>
    </row>
    <row r="31" spans="1:11" ht="20.25" customHeight="1" x14ac:dyDescent="0.2">
      <c r="A31" s="4"/>
      <c r="B31" s="337"/>
      <c r="C31" s="292" t="s">
        <v>7</v>
      </c>
      <c r="D31" s="292"/>
      <c r="E31" s="292"/>
      <c r="F31" s="292"/>
      <c r="G31" s="292">
        <v>0.2</v>
      </c>
      <c r="H31" s="7"/>
      <c r="I31" s="314"/>
      <c r="J31" s="315"/>
      <c r="K31" s="4"/>
    </row>
    <row r="32" spans="1:11" ht="5.25" customHeight="1" x14ac:dyDescent="0.3">
      <c r="A32" s="4"/>
      <c r="B32" s="337"/>
      <c r="C32" s="8"/>
      <c r="D32" s="8"/>
      <c r="E32" s="8"/>
      <c r="F32" s="8"/>
      <c r="G32" s="28"/>
      <c r="H32" s="9"/>
      <c r="I32" s="29"/>
      <c r="J32" s="29"/>
      <c r="K32" s="4"/>
    </row>
    <row r="33" spans="1:11" ht="18" x14ac:dyDescent="0.2">
      <c r="A33" s="4"/>
      <c r="B33" s="337"/>
      <c r="C33" s="292" t="s">
        <v>8</v>
      </c>
      <c r="D33" s="292"/>
      <c r="E33" s="292"/>
      <c r="F33" s="292"/>
      <c r="G33" s="292"/>
      <c r="H33" s="309"/>
      <c r="I33" s="316"/>
      <c r="J33" s="317"/>
      <c r="K33" s="4"/>
    </row>
    <row r="34" spans="1:11" ht="5.25" customHeight="1" x14ac:dyDescent="0.2">
      <c r="A34" s="4"/>
      <c r="B34" s="337"/>
      <c r="C34" s="310"/>
      <c r="D34" s="310"/>
      <c r="E34" s="310"/>
      <c r="F34" s="310"/>
      <c r="G34" s="28"/>
      <c r="H34" s="9"/>
      <c r="I34" s="30"/>
      <c r="J34" s="30"/>
      <c r="K34" s="4"/>
    </row>
    <row r="35" spans="1:11" ht="18" x14ac:dyDescent="0.2">
      <c r="A35" s="4"/>
      <c r="B35" s="337"/>
      <c r="C35" s="311" t="s">
        <v>9</v>
      </c>
      <c r="D35" s="311"/>
      <c r="E35" s="311"/>
      <c r="F35" s="311"/>
      <c r="G35" s="311"/>
      <c r="H35" s="9"/>
      <c r="I35" s="299"/>
      <c r="J35" s="300"/>
      <c r="K35" s="4"/>
    </row>
    <row r="36" spans="1:11" ht="1.5" customHeight="1" x14ac:dyDescent="0.3">
      <c r="A36" s="4"/>
      <c r="B36" s="337"/>
      <c r="C36" s="8"/>
      <c r="D36" s="8"/>
      <c r="E36" s="8"/>
      <c r="F36" s="8"/>
      <c r="G36" s="8"/>
      <c r="H36" s="9"/>
      <c r="I36" s="31"/>
      <c r="J36" s="31"/>
      <c r="K36" s="4"/>
    </row>
    <row r="37" spans="1:11" s="35" customFormat="1" ht="12" x14ac:dyDescent="0.2">
      <c r="A37" s="32"/>
      <c r="B37" s="337"/>
      <c r="C37" s="301" t="s">
        <v>10</v>
      </c>
      <c r="D37" s="301"/>
      <c r="E37" s="301"/>
      <c r="F37" s="301"/>
      <c r="G37" s="33"/>
      <c r="H37" s="34"/>
      <c r="I37" s="295"/>
      <c r="J37" s="296"/>
      <c r="K37" s="32"/>
    </row>
    <row r="38" spans="1:11" s="35" customFormat="1" ht="1.5" customHeight="1" x14ac:dyDescent="0.2">
      <c r="A38" s="32"/>
      <c r="B38" s="337"/>
      <c r="C38" s="36"/>
      <c r="D38" s="36"/>
      <c r="E38" s="36"/>
      <c r="F38" s="36"/>
      <c r="G38" s="33"/>
      <c r="H38" s="34"/>
      <c r="I38" s="37"/>
      <c r="J38" s="37"/>
      <c r="K38" s="32"/>
    </row>
    <row r="39" spans="1:11" s="35" customFormat="1" ht="12" x14ac:dyDescent="0.2">
      <c r="A39" s="32"/>
      <c r="B39" s="337"/>
      <c r="C39" s="301" t="s">
        <v>11</v>
      </c>
      <c r="D39" s="301"/>
      <c r="E39" s="301"/>
      <c r="F39" s="301"/>
      <c r="G39" s="33"/>
      <c r="H39" s="34"/>
      <c r="I39" s="295"/>
      <c r="J39" s="296"/>
      <c r="K39" s="32"/>
    </row>
    <row r="40" spans="1:11" s="35" customFormat="1" ht="1.5" customHeight="1" x14ac:dyDescent="0.2">
      <c r="A40" s="32"/>
      <c r="B40" s="337"/>
      <c r="C40" s="36"/>
      <c r="D40" s="36"/>
      <c r="E40" s="36"/>
      <c r="F40" s="36"/>
      <c r="G40" s="33"/>
      <c r="H40" s="34"/>
      <c r="I40" s="37"/>
      <c r="J40" s="37"/>
      <c r="K40" s="32"/>
    </row>
    <row r="41" spans="1:11" s="35" customFormat="1" ht="12" x14ac:dyDescent="0.2">
      <c r="A41" s="32"/>
      <c r="B41" s="337"/>
      <c r="C41" s="301" t="s">
        <v>12</v>
      </c>
      <c r="D41" s="301"/>
      <c r="E41" s="301"/>
      <c r="F41" s="301"/>
      <c r="G41" s="33"/>
      <c r="H41" s="34"/>
      <c r="I41" s="295"/>
      <c r="J41" s="296"/>
      <c r="K41" s="32"/>
    </row>
    <row r="42" spans="1:11" s="35" customFormat="1" ht="1.5" customHeight="1" x14ac:dyDescent="0.2">
      <c r="A42" s="32"/>
      <c r="B42" s="337"/>
      <c r="C42" s="36"/>
      <c r="D42" s="36"/>
      <c r="E42" s="36"/>
      <c r="F42" s="36"/>
      <c r="G42" s="33"/>
      <c r="H42" s="34"/>
      <c r="I42" s="37"/>
      <c r="J42" s="37"/>
      <c r="K42" s="32"/>
    </row>
    <row r="43" spans="1:11" s="35" customFormat="1" ht="12" x14ac:dyDescent="0.2">
      <c r="A43" s="32"/>
      <c r="B43" s="337"/>
      <c r="C43" s="318" t="s">
        <v>13</v>
      </c>
      <c r="D43" s="318"/>
      <c r="E43" s="318"/>
      <c r="F43" s="318"/>
      <c r="G43" s="38"/>
      <c r="H43" s="39"/>
      <c r="I43" s="295"/>
      <c r="J43" s="296"/>
      <c r="K43" s="32"/>
    </row>
    <row r="44" spans="1:11" ht="5.25" customHeight="1" x14ac:dyDescent="0.2">
      <c r="A44" s="4"/>
      <c r="B44" s="337"/>
      <c r="C44" s="40"/>
      <c r="D44" s="40"/>
      <c r="E44" s="40"/>
      <c r="F44" s="40"/>
      <c r="G44" s="40"/>
      <c r="H44" s="9"/>
      <c r="I44" s="30"/>
      <c r="J44" s="30"/>
      <c r="K44" s="4"/>
    </row>
    <row r="45" spans="1:11" ht="18" x14ac:dyDescent="0.2">
      <c r="A45" s="4"/>
      <c r="B45" s="337"/>
      <c r="C45" s="292" t="s">
        <v>14</v>
      </c>
      <c r="D45" s="292"/>
      <c r="E45" s="292"/>
      <c r="F45" s="292"/>
      <c r="G45" s="292"/>
      <c r="H45" s="309"/>
      <c r="I45" s="297"/>
      <c r="J45" s="298"/>
      <c r="K45" s="4"/>
    </row>
    <row r="46" spans="1:11" ht="5.25" customHeight="1" x14ac:dyDescent="0.2">
      <c r="A46" s="4"/>
      <c r="B46" s="337"/>
      <c r="C46" s="41"/>
      <c r="D46" s="41"/>
      <c r="E46" s="41"/>
      <c r="F46" s="41"/>
      <c r="G46" s="41"/>
      <c r="H46" s="42"/>
      <c r="I46" s="43"/>
      <c r="J46" s="43"/>
      <c r="K46" s="4"/>
    </row>
    <row r="47" spans="1:11" ht="18" x14ac:dyDescent="0.2">
      <c r="A47" s="4"/>
      <c r="B47" s="337"/>
      <c r="C47" s="292" t="s">
        <v>4</v>
      </c>
      <c r="D47" s="292"/>
      <c r="E47" s="292"/>
      <c r="F47" s="292"/>
      <c r="G47" s="44"/>
      <c r="H47" s="27"/>
      <c r="I47" s="299"/>
      <c r="J47" s="300"/>
      <c r="K47" s="4"/>
    </row>
    <row r="48" spans="1:11" ht="5.25" customHeight="1" x14ac:dyDescent="0.2">
      <c r="A48" s="4"/>
      <c r="B48" s="337"/>
      <c r="C48" s="45"/>
      <c r="D48" s="46"/>
      <c r="E48" s="46"/>
      <c r="F48" s="46"/>
      <c r="G48" s="47"/>
      <c r="H48" s="9"/>
      <c r="I48" s="30"/>
      <c r="J48" s="30"/>
      <c r="K48" s="4"/>
    </row>
    <row r="49" spans="1:11" ht="18" x14ac:dyDescent="0.2">
      <c r="A49" s="4"/>
      <c r="B49" s="337"/>
      <c r="C49" s="292" t="s">
        <v>5</v>
      </c>
      <c r="D49" s="292"/>
      <c r="E49" s="292"/>
      <c r="F49" s="292"/>
      <c r="G49" s="44"/>
      <c r="H49" s="27"/>
      <c r="I49" s="299"/>
      <c r="J49" s="300"/>
      <c r="K49" s="4"/>
    </row>
    <row r="50" spans="1:11" ht="5.25" customHeight="1" x14ac:dyDescent="0.2">
      <c r="A50" s="4"/>
      <c r="B50" s="337"/>
      <c r="C50" s="45"/>
      <c r="D50" s="46"/>
      <c r="E50" s="46"/>
      <c r="F50" s="46"/>
      <c r="G50" s="47"/>
      <c r="H50" s="9"/>
      <c r="I50" s="9"/>
      <c r="J50" s="9"/>
      <c r="K50" s="4"/>
    </row>
    <row r="51" spans="1:11" ht="20.25" customHeight="1" x14ac:dyDescent="0.2">
      <c r="A51" s="4"/>
      <c r="B51" s="337"/>
      <c r="C51" s="292" t="s">
        <v>27</v>
      </c>
      <c r="D51" s="292"/>
      <c r="E51" s="292"/>
      <c r="F51" s="292"/>
      <c r="G51" s="38"/>
      <c r="H51" s="27"/>
      <c r="I51" s="293"/>
      <c r="J51" s="294"/>
      <c r="K51" s="4"/>
    </row>
    <row r="52" spans="1:11" ht="5.25" customHeight="1" x14ac:dyDescent="0.2">
      <c r="A52" s="4"/>
      <c r="B52" s="337"/>
      <c r="C52" s="45"/>
      <c r="D52" s="46"/>
      <c r="E52" s="46"/>
      <c r="F52" s="46"/>
      <c r="G52" s="47"/>
      <c r="H52" s="9"/>
      <c r="I52" s="9"/>
      <c r="J52" s="9"/>
      <c r="K52" s="4"/>
    </row>
    <row r="53" spans="1:11" ht="18" x14ac:dyDescent="0.2">
      <c r="A53" s="4"/>
      <c r="B53" s="337"/>
      <c r="C53" s="292" t="s">
        <v>28</v>
      </c>
      <c r="D53" s="292"/>
      <c r="E53" s="292"/>
      <c r="F53" s="292"/>
      <c r="G53" s="44"/>
      <c r="H53" s="27"/>
      <c r="I53" s="293"/>
      <c r="J53" s="294"/>
      <c r="K53" s="4"/>
    </row>
    <row r="54" spans="1:11" ht="5.25" customHeight="1" x14ac:dyDescent="0.2">
      <c r="A54" s="4"/>
      <c r="B54" s="337"/>
      <c r="C54" s="45"/>
      <c r="D54" s="46"/>
      <c r="E54" s="46"/>
      <c r="F54" s="46"/>
      <c r="G54" s="47"/>
      <c r="H54" s="9"/>
      <c r="I54" s="9"/>
      <c r="J54" s="9"/>
      <c r="K54" s="4"/>
    </row>
    <row r="55" spans="1:11" ht="20.25" customHeight="1" x14ac:dyDescent="0.2">
      <c r="A55" s="4"/>
      <c r="B55" s="337"/>
      <c r="C55" s="292" t="s">
        <v>48</v>
      </c>
      <c r="D55" s="292"/>
      <c r="E55" s="292"/>
      <c r="F55" s="292"/>
      <c r="G55" s="38"/>
      <c r="H55" s="27"/>
      <c r="I55" s="293"/>
      <c r="J55" s="294"/>
      <c r="K55" s="4"/>
    </row>
    <row r="56" spans="1:11" ht="5.25" customHeight="1" x14ac:dyDescent="0.2">
      <c r="A56" s="4"/>
      <c r="B56" s="337"/>
      <c r="C56" s="45"/>
      <c r="D56" s="46"/>
      <c r="E56" s="46"/>
      <c r="F56" s="46"/>
      <c r="G56" s="47"/>
      <c r="H56" s="9"/>
      <c r="I56" s="9"/>
      <c r="J56" s="9"/>
      <c r="K56" s="4"/>
    </row>
    <row r="57" spans="1:11" ht="12.75" customHeight="1" x14ac:dyDescent="0.2">
      <c r="A57" s="4"/>
      <c r="B57" s="337"/>
      <c r="C57" s="331" t="s">
        <v>1</v>
      </c>
      <c r="D57" s="331"/>
      <c r="E57" s="331"/>
      <c r="F57" s="331"/>
      <c r="G57" s="48" t="s">
        <v>63</v>
      </c>
      <c r="H57" s="27"/>
      <c r="I57" s="327"/>
      <c r="J57" s="328"/>
      <c r="K57" s="4"/>
    </row>
    <row r="58" spans="1:11" ht="5.25" customHeight="1" x14ac:dyDescent="0.2">
      <c r="A58" s="4"/>
      <c r="B58" s="337"/>
      <c r="C58" s="331"/>
      <c r="D58" s="331"/>
      <c r="E58" s="331"/>
      <c r="F58" s="331"/>
      <c r="G58" s="49"/>
      <c r="H58" s="9"/>
      <c r="I58" s="9"/>
      <c r="J58" s="9"/>
      <c r="K58" s="4"/>
    </row>
    <row r="59" spans="1:11" ht="15" customHeight="1" x14ac:dyDescent="0.2">
      <c r="A59" s="4"/>
      <c r="B59" s="337"/>
      <c r="C59" s="292"/>
      <c r="D59" s="292"/>
      <c r="E59" s="292"/>
      <c r="F59" s="292"/>
      <c r="G59" s="48" t="s">
        <v>64</v>
      </c>
      <c r="H59" s="27"/>
      <c r="I59" s="329"/>
      <c r="J59" s="330"/>
      <c r="K59" s="4"/>
    </row>
    <row r="60" spans="1:11" ht="5.25" customHeight="1" x14ac:dyDescent="0.2">
      <c r="A60" s="4"/>
      <c r="B60" s="337"/>
      <c r="C60" s="45"/>
      <c r="D60" s="46"/>
      <c r="E60" s="46"/>
      <c r="F60" s="46"/>
      <c r="G60" s="47"/>
      <c r="H60" s="9"/>
      <c r="I60" s="9"/>
      <c r="J60" s="9"/>
      <c r="K60" s="4"/>
    </row>
    <row r="61" spans="1:11" ht="18" x14ac:dyDescent="0.2">
      <c r="A61" s="4"/>
      <c r="B61" s="337"/>
      <c r="C61" s="292" t="s">
        <v>45</v>
      </c>
      <c r="D61" s="292"/>
      <c r="E61" s="292"/>
      <c r="F61" s="292"/>
      <c r="G61" s="292"/>
      <c r="H61" s="27"/>
      <c r="I61" s="299"/>
      <c r="J61" s="300"/>
      <c r="K61" s="4"/>
    </row>
    <row r="62" spans="1:11" ht="5.25" customHeight="1" x14ac:dyDescent="0.2">
      <c r="A62" s="4"/>
      <c r="B62" s="4"/>
      <c r="C62" s="50"/>
      <c r="D62" s="51"/>
      <c r="E62" s="51"/>
      <c r="F62" s="51"/>
      <c r="G62" s="52"/>
      <c r="H62" s="4"/>
      <c r="I62" s="4"/>
      <c r="J62" s="4"/>
      <c r="K62" s="4"/>
    </row>
    <row r="63" spans="1:11" ht="5.25" customHeight="1" x14ac:dyDescent="0.2">
      <c r="A63" s="4"/>
      <c r="B63" s="4"/>
      <c r="C63" s="50"/>
      <c r="D63" s="51"/>
      <c r="E63" s="51"/>
      <c r="F63" s="51"/>
      <c r="G63" s="52"/>
      <c r="H63" s="4"/>
      <c r="I63" s="4"/>
      <c r="J63" s="4"/>
      <c r="K63" s="4"/>
    </row>
    <row r="64" spans="1:11" ht="15.75" customHeight="1" x14ac:dyDescent="0.2">
      <c r="A64" s="4"/>
      <c r="B64" s="53" t="s">
        <v>66</v>
      </c>
      <c r="C64" s="326"/>
      <c r="D64" s="326"/>
      <c r="E64" s="326"/>
      <c r="F64" s="326"/>
      <c r="G64" s="326"/>
      <c r="H64" s="326"/>
      <c r="I64" s="326"/>
      <c r="J64" s="326"/>
      <c r="K64" s="4"/>
    </row>
    <row r="65" spans="1:11" ht="15.75" customHeight="1" x14ac:dyDescent="0.2">
      <c r="A65" s="4"/>
      <c r="B65" s="53"/>
      <c r="C65" s="326"/>
      <c r="D65" s="326"/>
      <c r="E65" s="326"/>
      <c r="F65" s="326"/>
      <c r="G65" s="326"/>
      <c r="H65" s="326"/>
      <c r="I65" s="326"/>
      <c r="J65" s="326"/>
      <c r="K65" s="4"/>
    </row>
    <row r="66" spans="1:11" ht="15.75" customHeight="1" x14ac:dyDescent="0.2">
      <c r="A66" s="4"/>
      <c r="B66" s="53"/>
      <c r="C66" s="326"/>
      <c r="D66" s="326"/>
      <c r="E66" s="326"/>
      <c r="F66" s="326"/>
      <c r="G66" s="326"/>
      <c r="H66" s="326"/>
      <c r="I66" s="326"/>
      <c r="J66" s="326"/>
      <c r="K66" s="4"/>
    </row>
    <row r="67" spans="1:11" ht="5.25" customHeight="1" x14ac:dyDescent="0.2">
      <c r="A67" s="4"/>
      <c r="B67" s="4"/>
      <c r="C67" s="50"/>
      <c r="D67" s="51"/>
      <c r="E67" s="51"/>
      <c r="F67" s="51"/>
      <c r="G67" s="52"/>
      <c r="H67" s="4"/>
      <c r="I67" s="4"/>
      <c r="J67" s="4"/>
      <c r="K67" s="4"/>
    </row>
    <row r="68" spans="1:11" hidden="1" x14ac:dyDescent="0.3"/>
    <row r="69" spans="1:11" hidden="1" x14ac:dyDescent="0.3"/>
    <row r="70" spans="1:11" hidden="1" x14ac:dyDescent="0.3"/>
    <row r="71" spans="1:11" hidden="1" x14ac:dyDescent="0.3"/>
    <row r="72" spans="1:11" hidden="1" x14ac:dyDescent="0.3"/>
    <row r="73" spans="1:11" hidden="1" x14ac:dyDescent="0.3"/>
    <row r="74" spans="1:11" hidden="1" x14ac:dyDescent="0.3"/>
    <row r="75" spans="1:11" hidden="1" x14ac:dyDescent="0.3"/>
    <row r="76" spans="1:11" hidden="1" x14ac:dyDescent="0.3"/>
    <row r="77" spans="1:11" hidden="1" x14ac:dyDescent="0.3"/>
    <row r="78" spans="1:11" hidden="1" x14ac:dyDescent="0.3"/>
    <row r="79" spans="1:11" hidden="1" x14ac:dyDescent="0.3"/>
    <row r="80" spans="1:11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x14ac:dyDescent="0.3"/>
    <row r="92" x14ac:dyDescent="0.3"/>
    <row r="93" x14ac:dyDescent="0.3"/>
  </sheetData>
  <sheetProtection formatCells="0" formatColumns="0" formatRows="0" insertColumns="0" insertRows="0" insertHyperlinks="0" deleteColumns="0" deleteRows="0" sort="0" autoFilter="0" pivotTables="0"/>
  <mergeCells count="57">
    <mergeCell ref="C4:J4"/>
    <mergeCell ref="A1:B2"/>
    <mergeCell ref="B4:B8"/>
    <mergeCell ref="I43:J43"/>
    <mergeCell ref="I35:J35"/>
    <mergeCell ref="B10:B25"/>
    <mergeCell ref="B27:B61"/>
    <mergeCell ref="I29:J29"/>
    <mergeCell ref="C1:H2"/>
    <mergeCell ref="I20:J20"/>
    <mergeCell ref="I18:J18"/>
    <mergeCell ref="C14:C20"/>
    <mergeCell ref="I14:J14"/>
    <mergeCell ref="I16:J16"/>
    <mergeCell ref="I12:J12"/>
    <mergeCell ref="I10:J10"/>
    <mergeCell ref="C64:J66"/>
    <mergeCell ref="C61:G61"/>
    <mergeCell ref="I61:J61"/>
    <mergeCell ref="I57:J57"/>
    <mergeCell ref="I59:J59"/>
    <mergeCell ref="C57:F59"/>
    <mergeCell ref="C10:H10"/>
    <mergeCell ref="C12:H12"/>
    <mergeCell ref="I8:J8"/>
    <mergeCell ref="C8:G8"/>
    <mergeCell ref="C6:G6"/>
    <mergeCell ref="H6:J6"/>
    <mergeCell ref="I22:J24"/>
    <mergeCell ref="C22:C25"/>
    <mergeCell ref="C47:F47"/>
    <mergeCell ref="C45:H45"/>
    <mergeCell ref="C34:F34"/>
    <mergeCell ref="C35:G35"/>
    <mergeCell ref="C37:F37"/>
    <mergeCell ref="I41:J41"/>
    <mergeCell ref="I27:J27"/>
    <mergeCell ref="I47:J47"/>
    <mergeCell ref="C33:H33"/>
    <mergeCell ref="I31:J31"/>
    <mergeCell ref="I33:J33"/>
    <mergeCell ref="C43:F43"/>
    <mergeCell ref="I37:J37"/>
    <mergeCell ref="C53:F53"/>
    <mergeCell ref="I53:J53"/>
    <mergeCell ref="C51:F51"/>
    <mergeCell ref="C29:G29"/>
    <mergeCell ref="I55:J55"/>
    <mergeCell ref="I51:J51"/>
    <mergeCell ref="C49:F49"/>
    <mergeCell ref="I39:J39"/>
    <mergeCell ref="I45:J45"/>
    <mergeCell ref="I49:J49"/>
    <mergeCell ref="C55:F55"/>
    <mergeCell ref="C31:G31"/>
    <mergeCell ref="C39:F39"/>
    <mergeCell ref="C41:F4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50"/>
    <pageSetUpPr fitToPage="1"/>
  </sheetPr>
  <dimension ref="A1:J70"/>
  <sheetViews>
    <sheetView showGridLines="0" view="pageBreakPreview" zoomScale="80" zoomScaleNormal="70" zoomScaleSheetLayoutView="80" workbookViewId="0"/>
  </sheetViews>
  <sheetFormatPr defaultColWidth="0" defaultRowHeight="12.75" zeroHeight="1" x14ac:dyDescent="0.2"/>
  <cols>
    <col min="1" max="1" width="1.5703125" style="58" customWidth="1"/>
    <col min="2" max="2" width="10.7109375" style="58" customWidth="1"/>
    <col min="3" max="3" width="28.42578125" style="58" customWidth="1"/>
    <col min="4" max="5" width="22" style="58" customWidth="1"/>
    <col min="6" max="6" width="30.28515625" style="58" customWidth="1"/>
    <col min="7" max="7" width="15.42578125" style="59" hidden="1" customWidth="1"/>
    <col min="8" max="8" width="9.7109375" style="58" hidden="1" customWidth="1"/>
    <col min="9" max="9" width="15.42578125" style="58" hidden="1" customWidth="1"/>
    <col min="10" max="10" width="9.7109375" style="58" hidden="1" customWidth="1"/>
    <col min="11" max="16384" width="9.42578125" style="58" hidden="1"/>
  </cols>
  <sheetData>
    <row r="1" spans="1:7" s="2" customFormat="1" x14ac:dyDescent="0.2">
      <c r="A1" s="56"/>
      <c r="G1" s="57"/>
    </row>
    <row r="2" spans="1:7" ht="30" customHeight="1" x14ac:dyDescent="0.2">
      <c r="B2" s="364" t="s">
        <v>86</v>
      </c>
      <c r="C2" s="364"/>
      <c r="D2" s="371" t="s">
        <v>107</v>
      </c>
      <c r="E2" s="371"/>
      <c r="F2" s="371"/>
    </row>
    <row r="3" spans="1:7" ht="36" customHeight="1" x14ac:dyDescent="0.2">
      <c r="B3" s="364"/>
      <c r="C3" s="364"/>
      <c r="D3" s="373"/>
      <c r="E3" s="373"/>
      <c r="F3" s="373"/>
    </row>
    <row r="4" spans="1:7" ht="35.25" customHeight="1" x14ac:dyDescent="0.2">
      <c r="B4" s="364"/>
      <c r="C4" s="364"/>
      <c r="D4" s="60" t="str">
        <f>IF('1 - Quadro Informativo'!D22&lt;&gt;"",'1 - Quadro Informativo'!F22,IF('1 - Quadro Informativo'!D24&lt;&gt;"",'1 - Quadro Informativo'!F24,""))</f>
        <v/>
      </c>
      <c r="E4" s="60" t="str">
        <f>IF('1 - Quadro Informativo'!I22="","",'1 - Quadro Informativo'!I22)</f>
        <v/>
      </c>
    </row>
    <row r="5" spans="1:7" ht="44.25" customHeight="1" x14ac:dyDescent="0.2">
      <c r="B5" s="364"/>
      <c r="C5" s="364"/>
      <c r="D5" s="372" t="s">
        <v>127</v>
      </c>
      <c r="E5" s="372"/>
      <c r="F5" s="372"/>
    </row>
    <row r="6" spans="1:7" x14ac:dyDescent="0.2">
      <c r="C6" s="61"/>
      <c r="D6" s="62"/>
      <c r="E6" s="62"/>
      <c r="F6" s="63"/>
    </row>
    <row r="7" spans="1:7" ht="27" customHeight="1" x14ac:dyDescent="0.2">
      <c r="B7" s="64" t="s">
        <v>29</v>
      </c>
      <c r="C7" s="65" t="s">
        <v>0</v>
      </c>
      <c r="D7" s="66" t="s">
        <v>30</v>
      </c>
      <c r="E7" s="65" t="s">
        <v>31</v>
      </c>
      <c r="F7" s="65" t="s">
        <v>44</v>
      </c>
    </row>
    <row r="8" spans="1:7" ht="24.95" customHeight="1" x14ac:dyDescent="0.2">
      <c r="B8" s="369" t="s">
        <v>58</v>
      </c>
      <c r="C8" s="67"/>
      <c r="D8" s="95"/>
      <c r="E8" s="250"/>
      <c r="F8" s="68"/>
    </row>
    <row r="9" spans="1:7" ht="24.95" customHeight="1" x14ac:dyDescent="0.2">
      <c r="B9" s="369"/>
      <c r="C9" s="69"/>
      <c r="D9" s="96"/>
      <c r="E9" s="251"/>
      <c r="F9" s="70"/>
    </row>
    <row r="10" spans="1:7" ht="24.95" customHeight="1" x14ac:dyDescent="0.2">
      <c r="B10" s="369"/>
      <c r="C10" s="67"/>
      <c r="D10" s="95"/>
      <c r="E10" s="250"/>
      <c r="F10" s="68"/>
    </row>
    <row r="11" spans="1:7" ht="24.95" customHeight="1" x14ac:dyDescent="0.2">
      <c r="B11" s="369"/>
      <c r="C11" s="69"/>
      <c r="D11" s="96"/>
      <c r="E11" s="251"/>
      <c r="F11" s="70"/>
    </row>
    <row r="12" spans="1:7" ht="24.95" customHeight="1" x14ac:dyDescent="0.2">
      <c r="B12" s="369"/>
      <c r="C12" s="67"/>
      <c r="D12" s="95"/>
      <c r="E12" s="250"/>
      <c r="F12" s="68"/>
    </row>
    <row r="13" spans="1:7" ht="24.95" customHeight="1" x14ac:dyDescent="0.2">
      <c r="B13" s="369"/>
      <c r="C13" s="69"/>
      <c r="D13" s="96"/>
      <c r="E13" s="251"/>
      <c r="F13" s="70"/>
    </row>
    <row r="14" spans="1:7" ht="24.95" customHeight="1" x14ac:dyDescent="0.2">
      <c r="B14" s="369"/>
      <c r="C14" s="67"/>
      <c r="D14" s="95"/>
      <c r="E14" s="250"/>
      <c r="F14" s="68"/>
    </row>
    <row r="15" spans="1:7" ht="24.95" customHeight="1" x14ac:dyDescent="0.2">
      <c r="B15" s="369"/>
      <c r="C15" s="69"/>
      <c r="D15" s="96"/>
      <c r="E15" s="251"/>
      <c r="F15" s="70"/>
    </row>
    <row r="16" spans="1:7" ht="24.95" customHeight="1" x14ac:dyDescent="0.2">
      <c r="B16" s="369"/>
      <c r="C16" s="67"/>
      <c r="D16" s="95"/>
      <c r="E16" s="250"/>
      <c r="F16" s="68"/>
      <c r="G16" s="71">
        <v>50.24</v>
      </c>
    </row>
    <row r="17" spans="2:7" ht="24.95" customHeight="1" x14ac:dyDescent="0.2">
      <c r="B17" s="369"/>
      <c r="C17" s="72" t="s">
        <v>34</v>
      </c>
      <c r="D17" s="73">
        <f>SUM(D8:D16)</f>
        <v>0</v>
      </c>
      <c r="E17" s="252" t="s">
        <v>35</v>
      </c>
      <c r="F17" s="74">
        <f>SUM(F8:F16)</f>
        <v>0</v>
      </c>
    </row>
    <row r="18" spans="2:7" ht="24.95" customHeight="1" x14ac:dyDescent="0.2">
      <c r="B18" s="369"/>
      <c r="C18" s="356" t="s">
        <v>51</v>
      </c>
      <c r="D18" s="357"/>
      <c r="E18" s="358"/>
      <c r="F18" s="75"/>
    </row>
    <row r="19" spans="2:7" ht="24.95" customHeight="1" x14ac:dyDescent="0.2">
      <c r="B19" s="369"/>
      <c r="C19" s="359" t="s">
        <v>119</v>
      </c>
      <c r="D19" s="359"/>
      <c r="E19" s="359"/>
      <c r="F19" s="76"/>
      <c r="G19" s="71"/>
    </row>
    <row r="20" spans="2:7" ht="24.95" customHeight="1" x14ac:dyDescent="0.2">
      <c r="B20" s="369"/>
      <c r="C20" s="360" t="s">
        <v>52</v>
      </c>
      <c r="D20" s="361"/>
      <c r="E20" s="362"/>
      <c r="F20" s="77"/>
      <c r="G20" s="71"/>
    </row>
    <row r="21" spans="2:7" ht="24.95" customHeight="1" x14ac:dyDescent="0.2">
      <c r="B21" s="369"/>
      <c r="C21" s="363" t="s">
        <v>35</v>
      </c>
      <c r="D21" s="363"/>
      <c r="E21" s="363"/>
      <c r="F21" s="78">
        <f>SUM(F17:F20)</f>
        <v>0</v>
      </c>
    </row>
    <row r="22" spans="2:7" ht="24.95" customHeight="1" x14ac:dyDescent="0.2">
      <c r="B22" s="369"/>
      <c r="C22" s="352" t="s">
        <v>60</v>
      </c>
      <c r="D22" s="352"/>
      <c r="E22" s="352"/>
      <c r="F22" s="75"/>
    </row>
    <row r="23" spans="2:7" ht="24.95" customHeight="1" x14ac:dyDescent="0.2">
      <c r="B23" s="370"/>
      <c r="C23" s="378" t="s">
        <v>124</v>
      </c>
      <c r="D23" s="379"/>
      <c r="E23" s="380"/>
      <c r="F23" s="79"/>
    </row>
    <row r="24" spans="2:7" s="81" customFormat="1" ht="8.25" customHeight="1" x14ac:dyDescent="0.2">
      <c r="B24" s="285"/>
      <c r="C24" s="286"/>
      <c r="D24" s="286"/>
      <c r="E24" s="286"/>
      <c r="F24" s="287"/>
      <c r="G24" s="80"/>
    </row>
    <row r="25" spans="2:7" ht="24.95" customHeight="1" x14ac:dyDescent="0.2">
      <c r="B25" s="368" t="s">
        <v>53</v>
      </c>
      <c r="C25" s="374" t="s">
        <v>54</v>
      </c>
      <c r="D25" s="375"/>
      <c r="E25" s="376"/>
      <c r="F25" s="82"/>
    </row>
    <row r="26" spans="2:7" ht="24.95" customHeight="1" x14ac:dyDescent="0.2">
      <c r="B26" s="369"/>
      <c r="C26" s="377" t="s">
        <v>55</v>
      </c>
      <c r="D26" s="377"/>
      <c r="E26" s="359"/>
      <c r="F26" s="76"/>
      <c r="G26" s="59">
        <v>5.92</v>
      </c>
    </row>
    <row r="27" spans="2:7" ht="24.95" customHeight="1" x14ac:dyDescent="0.2">
      <c r="B27" s="369"/>
      <c r="C27" s="360" t="s">
        <v>56</v>
      </c>
      <c r="D27" s="361"/>
      <c r="E27" s="362"/>
      <c r="F27" s="77"/>
      <c r="G27" s="71">
        <f>F28*12</f>
        <v>0</v>
      </c>
    </row>
    <row r="28" spans="2:7" ht="24.95" customHeight="1" x14ac:dyDescent="0.2">
      <c r="B28" s="369"/>
      <c r="C28" s="353" t="s">
        <v>57</v>
      </c>
      <c r="D28" s="354"/>
      <c r="E28" s="355"/>
      <c r="F28" s="83">
        <f>SUM(F25:F27)</f>
        <v>0</v>
      </c>
      <c r="G28" s="71">
        <f>G27/12/64/30</f>
        <v>0</v>
      </c>
    </row>
    <row r="29" spans="2:7" ht="24.95" customHeight="1" x14ac:dyDescent="0.2">
      <c r="B29" s="369"/>
      <c r="C29" s="352" t="s">
        <v>61</v>
      </c>
      <c r="D29" s="352"/>
      <c r="E29" s="352"/>
      <c r="F29" s="75"/>
    </row>
    <row r="30" spans="2:7" ht="24.95" customHeight="1" x14ac:dyDescent="0.2">
      <c r="B30" s="370"/>
      <c r="C30" s="378" t="s">
        <v>123</v>
      </c>
      <c r="D30" s="379"/>
      <c r="E30" s="380"/>
      <c r="F30" s="79"/>
      <c r="G30" s="71"/>
    </row>
    <row r="31" spans="2:7" s="81" customFormat="1" ht="8.25" customHeight="1" x14ac:dyDescent="0.2">
      <c r="B31" s="84"/>
      <c r="C31" s="85"/>
      <c r="D31" s="85"/>
      <c r="E31" s="85"/>
      <c r="F31" s="86"/>
      <c r="G31" s="80"/>
    </row>
    <row r="32" spans="2:7" ht="24.95" customHeight="1" x14ac:dyDescent="0.2">
      <c r="B32" s="368" t="s">
        <v>6</v>
      </c>
      <c r="C32" s="87" t="s">
        <v>62</v>
      </c>
      <c r="D32" s="87"/>
      <c r="E32" s="87"/>
      <c r="F32" s="88">
        <f>F21+F28</f>
        <v>0</v>
      </c>
      <c r="G32" s="71"/>
    </row>
    <row r="33" spans="2:7" ht="24.95" customHeight="1" x14ac:dyDescent="0.2">
      <c r="B33" s="369"/>
      <c r="C33" s="351" t="s">
        <v>59</v>
      </c>
      <c r="D33" s="351"/>
      <c r="E33" s="352"/>
      <c r="F33" s="75"/>
      <c r="G33" s="71"/>
    </row>
    <row r="34" spans="2:7" ht="24.95" customHeight="1" x14ac:dyDescent="0.2">
      <c r="B34" s="369"/>
      <c r="C34" s="381" t="s">
        <v>121</v>
      </c>
      <c r="D34" s="382"/>
      <c r="E34" s="383"/>
      <c r="F34" s="89"/>
      <c r="G34" s="71"/>
    </row>
    <row r="35" spans="2:7" ht="24.95" customHeight="1" x14ac:dyDescent="0.2">
      <c r="B35" s="369"/>
      <c r="C35" s="351" t="s">
        <v>122</v>
      </c>
      <c r="D35" s="351"/>
      <c r="E35" s="352"/>
      <c r="F35" s="75"/>
      <c r="G35" s="71"/>
    </row>
    <row r="36" spans="2:7" ht="24.95" customHeight="1" thickBot="1" x14ac:dyDescent="0.25">
      <c r="B36" s="369"/>
      <c r="C36" s="365" t="s">
        <v>106</v>
      </c>
      <c r="D36" s="366"/>
      <c r="E36" s="367"/>
      <c r="F36" s="90"/>
    </row>
    <row r="37" spans="2:7" ht="23.25" customHeight="1" thickTop="1" x14ac:dyDescent="0.2">
      <c r="B37" s="370"/>
      <c r="C37" s="91" t="s">
        <v>33</v>
      </c>
      <c r="D37" s="91"/>
      <c r="E37" s="91"/>
      <c r="F37" s="92">
        <f>F35+F36</f>
        <v>0</v>
      </c>
      <c r="G37" s="59">
        <f>G26+G16</f>
        <v>56.160000000000004</v>
      </c>
    </row>
    <row r="38" spans="2:7" ht="8.25" hidden="1" customHeight="1" x14ac:dyDescent="0.2">
      <c r="B38" s="93"/>
    </row>
    <row r="39" spans="2:7" hidden="1" x14ac:dyDescent="0.2">
      <c r="B39" s="93"/>
    </row>
    <row r="40" spans="2:7" ht="14.25" hidden="1" customHeight="1" x14ac:dyDescent="0.2"/>
    <row r="41" spans="2:7" ht="28.5" hidden="1" customHeight="1" x14ac:dyDescent="0.2"/>
    <row r="42" spans="2:7" hidden="1" x14ac:dyDescent="0.2"/>
    <row r="43" spans="2:7" hidden="1" x14ac:dyDescent="0.2"/>
    <row r="44" spans="2:7" hidden="1" x14ac:dyDescent="0.2">
      <c r="F44" s="94"/>
    </row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x14ac:dyDescent="0.2"/>
    <row r="68" x14ac:dyDescent="0.2"/>
    <row r="69" x14ac:dyDescent="0.2"/>
    <row r="70" x14ac:dyDescent="0.2"/>
  </sheetData>
  <mergeCells count="23">
    <mergeCell ref="B2:C5"/>
    <mergeCell ref="C36:E36"/>
    <mergeCell ref="B32:B37"/>
    <mergeCell ref="D2:F2"/>
    <mergeCell ref="D5:F5"/>
    <mergeCell ref="D3:F3"/>
    <mergeCell ref="C25:E25"/>
    <mergeCell ref="C26:E26"/>
    <mergeCell ref="C27:E27"/>
    <mergeCell ref="C22:E22"/>
    <mergeCell ref="C23:E23"/>
    <mergeCell ref="B8:B23"/>
    <mergeCell ref="C30:E30"/>
    <mergeCell ref="B25:B30"/>
    <mergeCell ref="C29:E29"/>
    <mergeCell ref="C34:E34"/>
    <mergeCell ref="C33:E33"/>
    <mergeCell ref="C35:E35"/>
    <mergeCell ref="C28:E28"/>
    <mergeCell ref="C18:E18"/>
    <mergeCell ref="C19:E19"/>
    <mergeCell ref="C20:E20"/>
    <mergeCell ref="C21:E21"/>
  </mergeCells>
  <phoneticPr fontId="4" type="noConversion"/>
  <printOptions horizontalCentered="1"/>
  <pageMargins left="0.27559055118110237" right="0.19685039370078741" top="0.78740157480314965" bottom="0.62992125984251968" header="0.27559055118110237" footer="0.55118110236220474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92D050"/>
  </sheetPr>
  <dimension ref="A1:Q51"/>
  <sheetViews>
    <sheetView showGridLines="0" view="pageBreakPreview" zoomScale="50" zoomScaleNormal="60" zoomScaleSheetLayoutView="50" workbookViewId="0">
      <pane xSplit="2" ySplit="9" topLeftCell="C10" activePane="bottomRight" state="frozen"/>
      <selection sqref="A1:B2"/>
      <selection pane="topRight" sqref="A1:B2"/>
      <selection pane="bottomLeft" sqref="A1:B2"/>
      <selection pane="bottomRight" activeCell="C10" sqref="C10"/>
    </sheetView>
  </sheetViews>
  <sheetFormatPr defaultColWidth="0" defaultRowHeight="0" customHeight="1" zeroHeight="1" x14ac:dyDescent="0.2"/>
  <cols>
    <col min="1" max="1" width="8" style="115" customWidth="1"/>
    <col min="2" max="2" width="38.5703125" style="115" customWidth="1"/>
    <col min="3" max="3" width="18.42578125" style="115" customWidth="1"/>
    <col min="4" max="4" width="22.7109375" style="125" customWidth="1"/>
    <col min="5" max="5" width="25.5703125" style="125" customWidth="1"/>
    <col min="6" max="6" width="22.140625" style="125" customWidth="1"/>
    <col min="7" max="7" width="21.28515625" style="125" customWidth="1"/>
    <col min="8" max="8" width="19.28515625" style="125" customWidth="1"/>
    <col min="9" max="9" width="21.28515625" style="125" customWidth="1"/>
    <col min="10" max="12" width="23.42578125" style="125" customWidth="1"/>
    <col min="13" max="17" width="0" style="115" hidden="1" customWidth="1"/>
    <col min="18" max="16384" width="23.42578125" style="115" hidden="1"/>
  </cols>
  <sheetData>
    <row r="1" spans="1:12" ht="14.25" hidden="1" customHeight="1" x14ac:dyDescent="0.2"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4.25" hidden="1" customHeight="1" x14ac:dyDescent="0.2">
      <c r="C2" s="116"/>
      <c r="D2" s="390"/>
      <c r="E2" s="390"/>
      <c r="F2" s="390"/>
      <c r="G2" s="390"/>
      <c r="H2" s="390"/>
      <c r="I2" s="390"/>
      <c r="J2" s="390"/>
      <c r="K2" s="390"/>
      <c r="L2" s="116"/>
    </row>
    <row r="3" spans="1:12" ht="14.25" hidden="1" customHeight="1" x14ac:dyDescent="0.2"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38.25" customHeight="1" x14ac:dyDescent="0.2">
      <c r="A4" s="389" t="s">
        <v>86</v>
      </c>
      <c r="B4" s="389"/>
      <c r="C4" s="389"/>
      <c r="D4" s="394" t="s">
        <v>107</v>
      </c>
      <c r="E4" s="394"/>
      <c r="F4" s="394"/>
      <c r="G4" s="394"/>
      <c r="H4" s="394"/>
      <c r="I4" s="394"/>
      <c r="J4" s="394"/>
      <c r="K4" s="394"/>
      <c r="L4" s="394"/>
    </row>
    <row r="5" spans="1:12" s="118" customFormat="1" ht="51.75" customHeight="1" x14ac:dyDescent="0.2">
      <c r="A5" s="389"/>
      <c r="B5" s="389"/>
      <c r="C5" s="389"/>
      <c r="D5" s="392"/>
      <c r="E5" s="392"/>
      <c r="F5" s="392"/>
      <c r="G5" s="392"/>
      <c r="H5" s="392"/>
    </row>
    <row r="6" spans="1:12" ht="51.75" customHeight="1" x14ac:dyDescent="0.2">
      <c r="A6" s="389"/>
      <c r="B6" s="389"/>
      <c r="C6" s="389"/>
      <c r="D6" s="393" t="str">
        <f>IF('1 - Quadro Informativo'!D22&lt;&gt;"",'1 - Quadro Informativo'!F22,IF('1 - Quadro Informativo'!D24&lt;&gt;"",'1 - Quadro Informativo'!F24,""))</f>
        <v/>
      </c>
      <c r="E6" s="393"/>
      <c r="F6" s="393" t="str">
        <f>IF('1 - Quadro Informativo'!I22="","",'1 - Quadro Informativo'!I22)</f>
        <v/>
      </c>
      <c r="G6" s="393">
        <f>'1 - Quadro Informativo'!J16</f>
        <v>0</v>
      </c>
      <c r="H6" s="119"/>
      <c r="I6" s="115"/>
      <c r="J6" s="115"/>
      <c r="K6" s="115"/>
      <c r="L6" s="115"/>
    </row>
    <row r="7" spans="1:12" s="109" customFormat="1" ht="33.75" customHeight="1" x14ac:dyDescent="0.2">
      <c r="A7" s="389"/>
      <c r="B7" s="389"/>
      <c r="C7" s="389"/>
      <c r="D7" s="391" t="s">
        <v>128</v>
      </c>
      <c r="E7" s="391"/>
      <c r="F7" s="391"/>
      <c r="G7" s="391"/>
      <c r="H7" s="391"/>
      <c r="I7" s="391"/>
      <c r="J7" s="391"/>
      <c r="K7" s="391"/>
      <c r="L7" s="391"/>
    </row>
    <row r="8" spans="1:12" s="118" customFormat="1" ht="12.75" customHeight="1" x14ac:dyDescent="0.2">
      <c r="D8" s="384"/>
      <c r="E8" s="384"/>
      <c r="F8" s="384"/>
      <c r="G8" s="384"/>
      <c r="H8" s="384"/>
    </row>
    <row r="9" spans="1:12" ht="50.25" customHeight="1" x14ac:dyDescent="0.2">
      <c r="A9" s="140"/>
      <c r="B9" s="171" t="s">
        <v>0</v>
      </c>
      <c r="C9" s="172" t="s">
        <v>73</v>
      </c>
      <c r="D9" s="173" t="s">
        <v>74</v>
      </c>
      <c r="E9" s="122" t="s">
        <v>133</v>
      </c>
      <c r="F9" s="122" t="s">
        <v>108</v>
      </c>
      <c r="G9" s="122" t="s">
        <v>109</v>
      </c>
      <c r="H9" s="122" t="s">
        <v>110</v>
      </c>
      <c r="I9" s="173" t="s">
        <v>3</v>
      </c>
      <c r="J9" s="173" t="s">
        <v>4</v>
      </c>
      <c r="K9" s="173" t="s">
        <v>5</v>
      </c>
      <c r="L9" s="173" t="s">
        <v>6</v>
      </c>
    </row>
    <row r="10" spans="1:12" s="124" customFormat="1" ht="27.75" customHeight="1" x14ac:dyDescent="0.2">
      <c r="A10" s="386" t="s">
        <v>68</v>
      </c>
      <c r="B10" s="161"/>
      <c r="C10" s="162"/>
      <c r="D10" s="169"/>
      <c r="E10" s="169"/>
      <c r="F10" s="260"/>
      <c r="G10" s="260"/>
      <c r="H10" s="260"/>
      <c r="I10" s="158"/>
      <c r="J10" s="158"/>
      <c r="K10" s="158"/>
      <c r="L10" s="158">
        <f t="shared" ref="L10:L19" si="0">SUM(D10:K10)</f>
        <v>0</v>
      </c>
    </row>
    <row r="11" spans="1:12" s="124" customFormat="1" ht="27.75" customHeight="1" x14ac:dyDescent="0.2">
      <c r="A11" s="386"/>
      <c r="B11" s="264"/>
      <c r="C11" s="160"/>
      <c r="D11" s="170"/>
      <c r="E11" s="170"/>
      <c r="F11" s="259"/>
      <c r="G11" s="259"/>
      <c r="H11" s="259"/>
      <c r="I11" s="159"/>
      <c r="J11" s="159"/>
      <c r="K11" s="159"/>
      <c r="L11" s="159">
        <f t="shared" si="0"/>
        <v>0</v>
      </c>
    </row>
    <row r="12" spans="1:12" s="124" customFormat="1" ht="27.75" customHeight="1" x14ac:dyDescent="0.2">
      <c r="A12" s="386"/>
      <c r="B12" s="161"/>
      <c r="C12" s="162"/>
      <c r="D12" s="169"/>
      <c r="E12" s="169"/>
      <c r="F12" s="260"/>
      <c r="G12" s="260"/>
      <c r="H12" s="260"/>
      <c r="I12" s="158"/>
      <c r="J12" s="158"/>
      <c r="K12" s="158"/>
      <c r="L12" s="158">
        <f t="shared" si="0"/>
        <v>0</v>
      </c>
    </row>
    <row r="13" spans="1:12" s="124" customFormat="1" ht="27.75" customHeight="1" x14ac:dyDescent="0.2">
      <c r="A13" s="386"/>
      <c r="B13" s="264"/>
      <c r="C13" s="160"/>
      <c r="D13" s="170"/>
      <c r="E13" s="170"/>
      <c r="F13" s="259"/>
      <c r="G13" s="259"/>
      <c r="H13" s="259"/>
      <c r="I13" s="159"/>
      <c r="J13" s="159"/>
      <c r="K13" s="159"/>
      <c r="L13" s="159">
        <f t="shared" si="0"/>
        <v>0</v>
      </c>
    </row>
    <row r="14" spans="1:12" s="124" customFormat="1" ht="27.75" customHeight="1" x14ac:dyDescent="0.2">
      <c r="A14" s="386"/>
      <c r="B14" s="161"/>
      <c r="C14" s="162"/>
      <c r="D14" s="169"/>
      <c r="E14" s="169"/>
      <c r="F14" s="260"/>
      <c r="G14" s="260"/>
      <c r="H14" s="260"/>
      <c r="I14" s="158"/>
      <c r="J14" s="158"/>
      <c r="K14" s="158"/>
      <c r="L14" s="158">
        <f t="shared" si="0"/>
        <v>0</v>
      </c>
    </row>
    <row r="15" spans="1:12" s="124" customFormat="1" ht="27.75" customHeight="1" x14ac:dyDescent="0.2">
      <c r="A15" s="386"/>
      <c r="B15" s="264"/>
      <c r="C15" s="160"/>
      <c r="D15" s="170"/>
      <c r="E15" s="170"/>
      <c r="F15" s="259"/>
      <c r="G15" s="259"/>
      <c r="H15" s="259"/>
      <c r="I15" s="159"/>
      <c r="J15" s="159"/>
      <c r="K15" s="159"/>
      <c r="L15" s="159">
        <f t="shared" si="0"/>
        <v>0</v>
      </c>
    </row>
    <row r="16" spans="1:12" s="124" customFormat="1" ht="27.75" customHeight="1" x14ac:dyDescent="0.2">
      <c r="A16" s="386"/>
      <c r="B16" s="161"/>
      <c r="C16" s="162"/>
      <c r="D16" s="169"/>
      <c r="E16" s="169"/>
      <c r="F16" s="260"/>
      <c r="G16" s="260"/>
      <c r="H16" s="260"/>
      <c r="I16" s="158"/>
      <c r="J16" s="158"/>
      <c r="K16" s="158"/>
      <c r="L16" s="158">
        <f t="shared" si="0"/>
        <v>0</v>
      </c>
    </row>
    <row r="17" spans="1:12" s="124" customFormat="1" ht="27.75" customHeight="1" x14ac:dyDescent="0.2">
      <c r="A17" s="386"/>
      <c r="B17" s="264"/>
      <c r="C17" s="160"/>
      <c r="D17" s="170"/>
      <c r="E17" s="170"/>
      <c r="F17" s="259"/>
      <c r="G17" s="259"/>
      <c r="H17" s="259"/>
      <c r="I17" s="159"/>
      <c r="J17" s="159"/>
      <c r="K17" s="159"/>
      <c r="L17" s="159">
        <f t="shared" si="0"/>
        <v>0</v>
      </c>
    </row>
    <row r="18" spans="1:12" s="124" customFormat="1" ht="27.75" customHeight="1" x14ac:dyDescent="0.2">
      <c r="A18" s="386"/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58">
        <f t="shared" si="0"/>
        <v>0</v>
      </c>
    </row>
    <row r="19" spans="1:12" s="126" customFormat="1" ht="25.5" customHeight="1" x14ac:dyDescent="0.2">
      <c r="A19" s="387"/>
      <c r="B19" s="385" t="s">
        <v>6</v>
      </c>
      <c r="C19" s="385"/>
      <c r="D19" s="262">
        <f>SUM(D10:D18)</f>
        <v>0</v>
      </c>
      <c r="E19" s="262">
        <f>SUM(E10:E18)</f>
        <v>0</v>
      </c>
      <c r="F19" s="262">
        <f>SUM(F10:F18)</f>
        <v>0</v>
      </c>
      <c r="G19" s="262">
        <f t="shared" ref="G19:K19" si="1">SUM(G10:G18)</f>
        <v>0</v>
      </c>
      <c r="H19" s="262">
        <f t="shared" si="1"/>
        <v>0</v>
      </c>
      <c r="I19" s="262">
        <f t="shared" si="1"/>
        <v>0</v>
      </c>
      <c r="J19" s="262">
        <f t="shared" si="1"/>
        <v>0</v>
      </c>
      <c r="K19" s="267">
        <f t="shared" si="1"/>
        <v>0</v>
      </c>
      <c r="L19" s="268">
        <f t="shared" si="0"/>
        <v>0</v>
      </c>
    </row>
    <row r="20" spans="1:12" ht="13.5" customHeight="1" x14ac:dyDescent="0.2"/>
    <row r="21" spans="1:12" ht="50.25" hidden="1" customHeight="1" x14ac:dyDescent="0.2">
      <c r="A21" s="140"/>
      <c r="B21" s="120" t="s">
        <v>0</v>
      </c>
      <c r="C21" s="121" t="s">
        <v>30</v>
      </c>
      <c r="D21" s="122" t="s">
        <v>74</v>
      </c>
      <c r="E21" s="122" t="s">
        <v>1</v>
      </c>
      <c r="F21" s="123" t="s">
        <v>27</v>
      </c>
      <c r="G21" s="123" t="s">
        <v>2</v>
      </c>
      <c r="H21" s="123" t="s">
        <v>26</v>
      </c>
      <c r="I21" s="122" t="s">
        <v>3</v>
      </c>
      <c r="J21" s="122" t="s">
        <v>4</v>
      </c>
      <c r="K21" s="122" t="s">
        <v>5</v>
      </c>
      <c r="L21" s="122" t="s">
        <v>6</v>
      </c>
    </row>
    <row r="22" spans="1:12" s="124" customFormat="1" ht="27.75" customHeight="1" x14ac:dyDescent="0.2">
      <c r="A22" s="388" t="s">
        <v>65</v>
      </c>
      <c r="B22" s="163"/>
      <c r="C22" s="164"/>
      <c r="D22" s="174"/>
      <c r="E22" s="174"/>
      <c r="F22" s="261"/>
      <c r="G22" s="261"/>
      <c r="H22" s="261"/>
      <c r="I22" s="156"/>
      <c r="J22" s="156"/>
      <c r="K22" s="156"/>
      <c r="L22" s="266">
        <f t="shared" ref="L22:L31" si="2">SUM(D22:K22)</f>
        <v>0</v>
      </c>
    </row>
    <row r="23" spans="1:12" s="124" customFormat="1" ht="27.75" customHeight="1" x14ac:dyDescent="0.2">
      <c r="A23" s="386"/>
      <c r="B23" s="265"/>
      <c r="C23" s="165"/>
      <c r="D23" s="175"/>
      <c r="E23" s="175"/>
      <c r="F23" s="259"/>
      <c r="G23" s="259"/>
      <c r="H23" s="259"/>
      <c r="I23" s="137"/>
      <c r="J23" s="137"/>
      <c r="K23" s="137"/>
      <c r="L23" s="159">
        <f t="shared" si="2"/>
        <v>0</v>
      </c>
    </row>
    <row r="24" spans="1:12" s="124" customFormat="1" ht="27.75" customHeight="1" x14ac:dyDescent="0.2">
      <c r="A24" s="386"/>
      <c r="B24" s="166"/>
      <c r="C24" s="167"/>
      <c r="D24" s="176"/>
      <c r="E24" s="176"/>
      <c r="F24" s="260"/>
      <c r="G24" s="260"/>
      <c r="H24" s="260"/>
      <c r="I24" s="155"/>
      <c r="J24" s="155"/>
      <c r="K24" s="155"/>
      <c r="L24" s="158">
        <f t="shared" si="2"/>
        <v>0</v>
      </c>
    </row>
    <row r="25" spans="1:12" s="124" customFormat="1" ht="27.75" customHeight="1" x14ac:dyDescent="0.2">
      <c r="A25" s="386"/>
      <c r="B25" s="265"/>
      <c r="C25" s="165"/>
      <c r="D25" s="175"/>
      <c r="E25" s="175"/>
      <c r="F25" s="259"/>
      <c r="G25" s="259"/>
      <c r="H25" s="259"/>
      <c r="I25" s="137"/>
      <c r="J25" s="137"/>
      <c r="K25" s="137"/>
      <c r="L25" s="159">
        <f t="shared" si="2"/>
        <v>0</v>
      </c>
    </row>
    <row r="26" spans="1:12" s="124" customFormat="1" ht="27.75" customHeight="1" x14ac:dyDescent="0.2">
      <c r="A26" s="386"/>
      <c r="B26" s="166"/>
      <c r="C26" s="167"/>
      <c r="D26" s="176"/>
      <c r="E26" s="176"/>
      <c r="F26" s="260"/>
      <c r="G26" s="260"/>
      <c r="H26" s="260"/>
      <c r="I26" s="155"/>
      <c r="J26" s="155"/>
      <c r="K26" s="155"/>
      <c r="L26" s="158">
        <f t="shared" si="2"/>
        <v>0</v>
      </c>
    </row>
    <row r="27" spans="1:12" s="124" customFormat="1" ht="27.75" customHeight="1" x14ac:dyDescent="0.2">
      <c r="A27" s="386"/>
      <c r="B27" s="265"/>
      <c r="C27" s="165"/>
      <c r="D27" s="175"/>
      <c r="E27" s="175"/>
      <c r="F27" s="259"/>
      <c r="G27" s="259"/>
      <c r="H27" s="259"/>
      <c r="I27" s="137"/>
      <c r="J27" s="137"/>
      <c r="K27" s="137"/>
      <c r="L27" s="159">
        <f t="shared" si="2"/>
        <v>0</v>
      </c>
    </row>
    <row r="28" spans="1:12" s="124" customFormat="1" ht="27.75" customHeight="1" x14ac:dyDescent="0.2">
      <c r="A28" s="386"/>
      <c r="B28" s="166"/>
      <c r="C28" s="168"/>
      <c r="D28" s="176"/>
      <c r="E28" s="176"/>
      <c r="F28" s="260"/>
      <c r="G28" s="260"/>
      <c r="H28" s="260"/>
      <c r="I28" s="155"/>
      <c r="J28" s="155"/>
      <c r="K28" s="155"/>
      <c r="L28" s="158">
        <f t="shared" si="2"/>
        <v>0</v>
      </c>
    </row>
    <row r="29" spans="1:12" s="124" customFormat="1" ht="27.75" customHeight="1" x14ac:dyDescent="0.2">
      <c r="A29" s="386"/>
      <c r="B29" s="265"/>
      <c r="C29" s="165"/>
      <c r="D29" s="175"/>
      <c r="E29" s="175"/>
      <c r="F29" s="259"/>
      <c r="G29" s="259"/>
      <c r="H29" s="259"/>
      <c r="I29" s="137"/>
      <c r="J29" s="137"/>
      <c r="K29" s="137"/>
      <c r="L29" s="159">
        <f t="shared" si="2"/>
        <v>0</v>
      </c>
    </row>
    <row r="30" spans="1:12" s="124" customFormat="1" ht="27.75" customHeight="1" x14ac:dyDescent="0.2">
      <c r="A30" s="386"/>
      <c r="B30" s="166"/>
      <c r="C30" s="167"/>
      <c r="D30" s="176"/>
      <c r="E30" s="176"/>
      <c r="F30" s="260"/>
      <c r="G30" s="260"/>
      <c r="H30" s="260"/>
      <c r="I30" s="155"/>
      <c r="J30" s="155"/>
      <c r="K30" s="155"/>
      <c r="L30" s="158">
        <f t="shared" si="2"/>
        <v>0</v>
      </c>
    </row>
    <row r="31" spans="1:12" s="126" customFormat="1" ht="25.5" customHeight="1" x14ac:dyDescent="0.2">
      <c r="A31" s="387"/>
      <c r="B31" s="150" t="s">
        <v>6</v>
      </c>
      <c r="C31" s="151">
        <f>SUBTOTAL(109,'2.1 - Encargos'!$C$22:$C$30)</f>
        <v>0</v>
      </c>
      <c r="D31" s="262">
        <f>SUM(D22:D30)</f>
        <v>0</v>
      </c>
      <c r="E31" s="262">
        <f>SUM(E22:E30)</f>
        <v>0</v>
      </c>
      <c r="F31" s="262">
        <f>SUM(F22:F30)</f>
        <v>0</v>
      </c>
      <c r="G31" s="262">
        <f t="shared" ref="G31:K31" si="3">SUM(G22:G30)</f>
        <v>0</v>
      </c>
      <c r="H31" s="262">
        <f t="shared" si="3"/>
        <v>0</v>
      </c>
      <c r="I31" s="262">
        <f t="shared" si="3"/>
        <v>0</v>
      </c>
      <c r="J31" s="262">
        <f t="shared" si="3"/>
        <v>0</v>
      </c>
      <c r="K31" s="262">
        <f t="shared" si="3"/>
        <v>0</v>
      </c>
      <c r="L31" s="268">
        <f t="shared" si="2"/>
        <v>0</v>
      </c>
    </row>
    <row r="32" spans="1:12" ht="14.25" hidden="1" customHeight="1" x14ac:dyDescent="0.2"/>
    <row r="33" ht="14.25" hidden="1" customHeight="1" x14ac:dyDescent="0.2"/>
    <row r="34" ht="14.25" hidden="1" customHeight="1" x14ac:dyDescent="0.2"/>
    <row r="35" ht="14.25" hidden="1" customHeight="1" x14ac:dyDescent="0.2"/>
    <row r="36" ht="14.25" hidden="1" customHeight="1" x14ac:dyDescent="0.2"/>
    <row r="37" ht="14.25" hidden="1" customHeight="1" x14ac:dyDescent="0.2"/>
    <row r="38" ht="14.25" hidden="1" customHeight="1" x14ac:dyDescent="0.2"/>
    <row r="39" ht="14.25" hidden="1" customHeight="1" x14ac:dyDescent="0.2"/>
    <row r="40" ht="14.25" hidden="1" customHeight="1" x14ac:dyDescent="0.2"/>
    <row r="41" ht="14.25" hidden="1" customHeight="1" x14ac:dyDescent="0.2"/>
    <row r="42" ht="14.25" hidden="1" customHeight="1" x14ac:dyDescent="0.2"/>
    <row r="43" ht="14.25" hidden="1" customHeight="1" x14ac:dyDescent="0.2"/>
    <row r="44" ht="14.25" hidden="1" customHeight="1" x14ac:dyDescent="0.2"/>
    <row r="45" ht="14.25" hidden="1" customHeight="1" x14ac:dyDescent="0.2"/>
    <row r="46" ht="14.25" hidden="1" customHeight="1" x14ac:dyDescent="0.2"/>
    <row r="47" ht="14.25" hidden="1" customHeight="1" x14ac:dyDescent="0.2"/>
    <row r="48" ht="14.25" hidden="1" customHeight="1" x14ac:dyDescent="0.2"/>
    <row r="49" ht="14.25" hidden="1" customHeight="1" x14ac:dyDescent="0.2"/>
    <row r="50" ht="14.25" hidden="1" customHeight="1" x14ac:dyDescent="0.2"/>
    <row r="51" ht="14.25" hidden="1" customHeight="1" x14ac:dyDescent="0.2"/>
  </sheetData>
  <mergeCells count="11">
    <mergeCell ref="D2:K2"/>
    <mergeCell ref="D7:L7"/>
    <mergeCell ref="D5:H5"/>
    <mergeCell ref="D6:E6"/>
    <mergeCell ref="F6:G6"/>
    <mergeCell ref="D4:L4"/>
    <mergeCell ref="D8:H8"/>
    <mergeCell ref="B19:C19"/>
    <mergeCell ref="A10:A19"/>
    <mergeCell ref="A22:A31"/>
    <mergeCell ref="A4:C7"/>
  </mergeCells>
  <phoneticPr fontId="4" type="noConversion"/>
  <printOptions horizontalCentered="1" verticalCentered="1"/>
  <pageMargins left="0" right="0" top="0" bottom="0" header="0" footer="0"/>
  <pageSetup paperSize="9" scale="50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92D050"/>
  </sheetPr>
  <dimension ref="A1:AU95"/>
  <sheetViews>
    <sheetView showGridLines="0" view="pageBreakPreview" topLeftCell="A7" zoomScale="50" zoomScaleNormal="80" zoomScaleSheetLayoutView="50" workbookViewId="0">
      <selection activeCell="D10" sqref="D10"/>
    </sheetView>
  </sheetViews>
  <sheetFormatPr defaultColWidth="0" defaultRowHeight="14.25" zeroHeight="1" x14ac:dyDescent="0.2"/>
  <cols>
    <col min="1" max="1" width="8.140625" style="130" customWidth="1"/>
    <col min="2" max="2" width="33.140625" style="130" customWidth="1"/>
    <col min="3" max="3" width="17.5703125" style="130" customWidth="1"/>
    <col min="4" max="4" width="17.42578125" style="133" customWidth="1"/>
    <col min="5" max="5" width="19.5703125" style="133" customWidth="1"/>
    <col min="6" max="6" width="15.7109375" style="133" customWidth="1"/>
    <col min="7" max="8" width="13.7109375" style="133" customWidth="1"/>
    <col min="9" max="9" width="13.140625" style="133" customWidth="1"/>
    <col min="10" max="10" width="15.85546875" style="133" customWidth="1"/>
    <col min="11" max="11" width="13.140625" style="133" customWidth="1"/>
    <col min="12" max="12" width="15.5703125" style="133" customWidth="1"/>
    <col min="13" max="13" width="14" style="133" customWidth="1"/>
    <col min="14" max="14" width="14.28515625" style="133" customWidth="1"/>
    <col min="15" max="15" width="15.5703125" style="133" customWidth="1"/>
    <col min="16" max="47" width="0" style="130" hidden="1" customWidth="1"/>
    <col min="48" max="16384" width="14" style="130" hidden="1"/>
  </cols>
  <sheetData>
    <row r="1" spans="1:42" s="127" customFormat="1" ht="10.5" hidden="1" customHeight="1" x14ac:dyDescent="0.2"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</row>
    <row r="2" spans="1:42" s="127" customFormat="1" ht="33.75" customHeight="1" x14ac:dyDescent="0.2">
      <c r="A2" s="395" t="s">
        <v>86</v>
      </c>
      <c r="B2" s="395"/>
      <c r="C2" s="395"/>
      <c r="D2" s="394" t="s">
        <v>117</v>
      </c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</row>
    <row r="3" spans="1:42" s="118" customFormat="1" ht="39.75" customHeight="1" x14ac:dyDescent="0.2">
      <c r="A3" s="395"/>
      <c r="B3" s="395"/>
      <c r="C3" s="395"/>
      <c r="D3" s="392"/>
      <c r="E3" s="392"/>
    </row>
    <row r="4" spans="1:42" s="118" customFormat="1" ht="38.25" customHeight="1" x14ac:dyDescent="0.2">
      <c r="A4" s="395"/>
      <c r="B4" s="395"/>
      <c r="C4" s="395"/>
      <c r="D4" s="399" t="str">
        <f>IF('1 - Quadro Informativo'!D22&lt;&gt;"",'1 - Quadro Informativo'!F22,IF('1 - Quadro Informativo'!D24&lt;&gt;"",'1 - Quadro Informativo'!F24,""))</f>
        <v/>
      </c>
      <c r="E4" s="399"/>
      <c r="F4" s="128"/>
    </row>
    <row r="5" spans="1:42" s="109" customFormat="1" ht="33.75" customHeight="1" x14ac:dyDescent="0.2">
      <c r="A5" s="395"/>
      <c r="B5" s="395"/>
      <c r="C5" s="395"/>
      <c r="D5" s="391" t="s">
        <v>129</v>
      </c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</row>
    <row r="6" spans="1:42" s="118" customFormat="1" ht="12.75" customHeight="1" x14ac:dyDescent="0.2">
      <c r="D6" s="384"/>
      <c r="E6" s="384"/>
    </row>
    <row r="7" spans="1:42" ht="31.5" customHeight="1" x14ac:dyDescent="0.2">
      <c r="A7" s="141"/>
      <c r="B7" s="143"/>
      <c r="C7" s="149"/>
      <c r="D7" s="396" t="s">
        <v>88</v>
      </c>
      <c r="E7" s="397"/>
      <c r="F7" s="396" t="s">
        <v>15</v>
      </c>
      <c r="G7" s="397"/>
      <c r="H7" s="397"/>
      <c r="I7" s="398"/>
      <c r="J7" s="397" t="s">
        <v>16</v>
      </c>
      <c r="K7" s="397"/>
      <c r="L7" s="397"/>
      <c r="M7" s="398"/>
      <c r="N7" s="129" t="s">
        <v>4</v>
      </c>
      <c r="O7" s="146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</row>
    <row r="8" spans="1:42" ht="33.75" customHeight="1" x14ac:dyDescent="0.2">
      <c r="A8" s="141"/>
      <c r="B8" s="139" t="s">
        <v>0</v>
      </c>
      <c r="C8" s="182" t="s">
        <v>73</v>
      </c>
      <c r="D8" s="138" t="s">
        <v>74</v>
      </c>
      <c r="E8" s="181" t="s">
        <v>51</v>
      </c>
      <c r="F8" s="134" t="s">
        <v>17</v>
      </c>
      <c r="G8" s="147" t="s">
        <v>18</v>
      </c>
      <c r="H8" s="147" t="s">
        <v>19</v>
      </c>
      <c r="I8" s="202" t="s">
        <v>20</v>
      </c>
      <c r="J8" s="197"/>
      <c r="K8" s="147" t="s">
        <v>18</v>
      </c>
      <c r="L8" s="147" t="s">
        <v>19</v>
      </c>
      <c r="M8" s="148" t="s">
        <v>20</v>
      </c>
      <c r="N8" s="135" t="s">
        <v>21</v>
      </c>
      <c r="O8" s="146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</row>
    <row r="9" spans="1:42" ht="45" x14ac:dyDescent="0.2">
      <c r="A9" s="141"/>
      <c r="B9" s="178"/>
      <c r="C9" s="183"/>
      <c r="D9" s="270"/>
      <c r="E9" s="181"/>
      <c r="F9" s="144" t="s">
        <v>15</v>
      </c>
      <c r="G9" s="177" t="s">
        <v>22</v>
      </c>
      <c r="H9" s="177" t="s">
        <v>75</v>
      </c>
      <c r="I9" s="203" t="s">
        <v>76</v>
      </c>
      <c r="J9" s="198" t="s">
        <v>23</v>
      </c>
      <c r="K9" s="177" t="s">
        <v>24</v>
      </c>
      <c r="L9" s="177" t="s">
        <v>77</v>
      </c>
      <c r="M9" s="177" t="s">
        <v>78</v>
      </c>
      <c r="N9" s="145" t="s">
        <v>79</v>
      </c>
      <c r="O9" s="138" t="s">
        <v>6</v>
      </c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</row>
    <row r="10" spans="1:42" ht="23.25" customHeight="1" x14ac:dyDescent="0.2">
      <c r="A10" s="386" t="s">
        <v>68</v>
      </c>
      <c r="B10" s="189"/>
      <c r="C10" s="190"/>
      <c r="D10" s="271"/>
      <c r="E10" s="169"/>
      <c r="F10" s="194"/>
      <c r="G10" s="179"/>
      <c r="H10" s="179"/>
      <c r="I10" s="204"/>
      <c r="J10" s="199"/>
      <c r="K10" s="179"/>
      <c r="L10" s="179"/>
      <c r="M10" s="204"/>
      <c r="N10" s="207"/>
      <c r="O10" s="199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</row>
    <row r="11" spans="1:42" ht="23.25" customHeight="1" x14ac:dyDescent="0.2">
      <c r="A11" s="386"/>
      <c r="B11" s="280"/>
      <c r="C11" s="191"/>
      <c r="D11" s="272"/>
      <c r="E11" s="170"/>
      <c r="F11" s="195"/>
      <c r="G11" s="142"/>
      <c r="H11" s="142"/>
      <c r="I11" s="205"/>
      <c r="J11" s="200"/>
      <c r="K11" s="142"/>
      <c r="L11" s="142"/>
      <c r="M11" s="205"/>
      <c r="N11" s="205"/>
      <c r="O11" s="200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</row>
    <row r="12" spans="1:42" ht="23.25" customHeight="1" x14ac:dyDescent="0.2">
      <c r="A12" s="386"/>
      <c r="B12" s="189"/>
      <c r="C12" s="190"/>
      <c r="D12" s="271"/>
      <c r="E12" s="169"/>
      <c r="F12" s="194"/>
      <c r="G12" s="179"/>
      <c r="H12" s="179"/>
      <c r="I12" s="204"/>
      <c r="J12" s="199"/>
      <c r="K12" s="179"/>
      <c r="L12" s="179"/>
      <c r="M12" s="204"/>
      <c r="N12" s="207"/>
      <c r="O12" s="199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</row>
    <row r="13" spans="1:42" ht="23.25" customHeight="1" x14ac:dyDescent="0.2">
      <c r="A13" s="386"/>
      <c r="B13" s="280"/>
      <c r="C13" s="191"/>
      <c r="D13" s="272"/>
      <c r="E13" s="170"/>
      <c r="F13" s="195"/>
      <c r="G13" s="142"/>
      <c r="H13" s="142"/>
      <c r="I13" s="205"/>
      <c r="J13" s="200"/>
      <c r="K13" s="142"/>
      <c r="L13" s="142"/>
      <c r="M13" s="205"/>
      <c r="N13" s="205"/>
      <c r="O13" s="200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</row>
    <row r="14" spans="1:42" ht="23.25" customHeight="1" x14ac:dyDescent="0.2">
      <c r="A14" s="386"/>
      <c r="B14" s="189"/>
      <c r="C14" s="190"/>
      <c r="D14" s="271"/>
      <c r="E14" s="169"/>
      <c r="F14" s="194"/>
      <c r="G14" s="179"/>
      <c r="H14" s="179"/>
      <c r="I14" s="204"/>
      <c r="J14" s="199"/>
      <c r="K14" s="179"/>
      <c r="L14" s="179"/>
      <c r="M14" s="204"/>
      <c r="N14" s="207"/>
      <c r="O14" s="199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</row>
    <row r="15" spans="1:42" ht="23.25" customHeight="1" x14ac:dyDescent="0.2">
      <c r="A15" s="386"/>
      <c r="B15" s="280"/>
      <c r="C15" s="191"/>
      <c r="D15" s="272"/>
      <c r="E15" s="170"/>
      <c r="F15" s="195"/>
      <c r="G15" s="142"/>
      <c r="H15" s="142"/>
      <c r="I15" s="205"/>
      <c r="J15" s="200"/>
      <c r="K15" s="142"/>
      <c r="L15" s="142"/>
      <c r="M15" s="205"/>
      <c r="N15" s="205"/>
      <c r="O15" s="20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</row>
    <row r="16" spans="1:42" ht="23.25" customHeight="1" x14ac:dyDescent="0.2">
      <c r="A16" s="386"/>
      <c r="B16" s="189"/>
      <c r="C16" s="190"/>
      <c r="D16" s="271"/>
      <c r="E16" s="169"/>
      <c r="F16" s="194"/>
      <c r="G16" s="179"/>
      <c r="H16" s="179"/>
      <c r="I16" s="204"/>
      <c r="J16" s="199"/>
      <c r="K16" s="179"/>
      <c r="L16" s="179"/>
      <c r="M16" s="204"/>
      <c r="N16" s="207"/>
      <c r="O16" s="199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</row>
    <row r="17" spans="1:42" ht="23.25" customHeight="1" x14ac:dyDescent="0.2">
      <c r="A17" s="386"/>
      <c r="B17" s="280"/>
      <c r="C17" s="191"/>
      <c r="D17" s="272"/>
      <c r="E17" s="170"/>
      <c r="F17" s="195"/>
      <c r="G17" s="142"/>
      <c r="H17" s="142"/>
      <c r="I17" s="205"/>
      <c r="J17" s="200"/>
      <c r="K17" s="142"/>
      <c r="L17" s="142"/>
      <c r="M17" s="205"/>
      <c r="N17" s="205"/>
      <c r="O17" s="200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</row>
    <row r="18" spans="1:42" ht="23.25" customHeight="1" x14ac:dyDescent="0.2">
      <c r="A18" s="386"/>
      <c r="B18" s="189"/>
      <c r="C18" s="190"/>
      <c r="D18" s="271"/>
      <c r="E18" s="169"/>
      <c r="F18" s="194"/>
      <c r="G18" s="179"/>
      <c r="H18" s="179"/>
      <c r="I18" s="204"/>
      <c r="J18" s="199"/>
      <c r="K18" s="179"/>
      <c r="L18" s="179"/>
      <c r="M18" s="204"/>
      <c r="N18" s="207"/>
      <c r="O18" s="199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</row>
    <row r="19" spans="1:42" ht="20.25" customHeight="1" x14ac:dyDescent="0.2">
      <c r="A19" s="386"/>
      <c r="B19" s="131" t="s">
        <v>6</v>
      </c>
      <c r="C19" s="131"/>
      <c r="D19" s="196">
        <f t="shared" ref="D19:N19" si="0">SUM(D10:D18)</f>
        <v>0</v>
      </c>
      <c r="E19" s="193">
        <f t="shared" si="0"/>
        <v>0</v>
      </c>
      <c r="F19" s="196">
        <f t="shared" si="0"/>
        <v>0</v>
      </c>
      <c r="G19" s="132">
        <f t="shared" si="0"/>
        <v>0</v>
      </c>
      <c r="H19" s="132">
        <f t="shared" si="0"/>
        <v>0</v>
      </c>
      <c r="I19" s="206">
        <f t="shared" si="0"/>
        <v>0</v>
      </c>
      <c r="J19" s="201">
        <f t="shared" si="0"/>
        <v>0</v>
      </c>
      <c r="K19" s="132">
        <f t="shared" si="0"/>
        <v>0</v>
      </c>
      <c r="L19" s="132">
        <f t="shared" si="0"/>
        <v>0</v>
      </c>
      <c r="M19" s="193">
        <f t="shared" si="0"/>
        <v>0</v>
      </c>
      <c r="N19" s="209">
        <f t="shared" si="0"/>
        <v>0</v>
      </c>
      <c r="O19" s="201">
        <f t="shared" ref="O19" si="1">SUM(F19:N19)</f>
        <v>0</v>
      </c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</row>
    <row r="20" spans="1:42" x14ac:dyDescent="0.2">
      <c r="E20" s="192"/>
    </row>
    <row r="21" spans="1:42" hidden="1" x14ac:dyDescent="0.2">
      <c r="B21" s="130" t="s">
        <v>69</v>
      </c>
      <c r="C21" s="130" t="s">
        <v>70</v>
      </c>
      <c r="D21" s="133" t="s">
        <v>71</v>
      </c>
      <c r="F21" s="133" t="s">
        <v>69</v>
      </c>
      <c r="G21" s="133" t="s">
        <v>70</v>
      </c>
      <c r="H21" s="133" t="s">
        <v>71</v>
      </c>
      <c r="I21" s="133" t="s">
        <v>72</v>
      </c>
      <c r="J21" s="133" t="s">
        <v>80</v>
      </c>
      <c r="K21" s="133" t="s">
        <v>81</v>
      </c>
      <c r="L21" s="133" t="s">
        <v>82</v>
      </c>
      <c r="M21" s="133" t="s">
        <v>83</v>
      </c>
      <c r="N21" s="133" t="s">
        <v>84</v>
      </c>
      <c r="O21" s="133" t="s">
        <v>85</v>
      </c>
    </row>
    <row r="22" spans="1:42" ht="23.25" customHeight="1" x14ac:dyDescent="0.2">
      <c r="A22" s="388" t="s">
        <v>65</v>
      </c>
      <c r="B22" s="185"/>
      <c r="C22" s="188"/>
      <c r="D22" s="273"/>
      <c r="E22" s="169"/>
      <c r="F22" s="211"/>
      <c r="G22" s="180"/>
      <c r="H22" s="180"/>
      <c r="I22" s="215"/>
      <c r="J22" s="213"/>
      <c r="K22" s="180"/>
      <c r="L22" s="180"/>
      <c r="M22" s="180"/>
      <c r="N22" s="217"/>
      <c r="O22" s="21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</row>
    <row r="23" spans="1:42" ht="23.25" customHeight="1" x14ac:dyDescent="0.2">
      <c r="A23" s="386"/>
      <c r="B23" s="281"/>
      <c r="C23" s="186"/>
      <c r="D23" s="274"/>
      <c r="E23" s="170"/>
      <c r="F23" s="195"/>
      <c r="G23" s="142"/>
      <c r="H23" s="142"/>
      <c r="I23" s="205"/>
      <c r="J23" s="200"/>
      <c r="K23" s="142"/>
      <c r="L23" s="142"/>
      <c r="M23" s="142"/>
      <c r="N23" s="208"/>
      <c r="O23" s="20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</row>
    <row r="24" spans="1:42" ht="23.25" customHeight="1" x14ac:dyDescent="0.2">
      <c r="A24" s="386"/>
      <c r="B24" s="184"/>
      <c r="C24" s="187"/>
      <c r="D24" s="275"/>
      <c r="E24" s="169"/>
      <c r="F24" s="194"/>
      <c r="G24" s="179"/>
      <c r="H24" s="179"/>
      <c r="I24" s="204"/>
      <c r="J24" s="199"/>
      <c r="K24" s="179"/>
      <c r="L24" s="179"/>
      <c r="M24" s="179"/>
      <c r="N24" s="207"/>
      <c r="O24" s="199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</row>
    <row r="25" spans="1:42" ht="23.25" customHeight="1" x14ac:dyDescent="0.2">
      <c r="A25" s="386"/>
      <c r="B25" s="281"/>
      <c r="C25" s="186"/>
      <c r="D25" s="274"/>
      <c r="E25" s="170"/>
      <c r="F25" s="195"/>
      <c r="G25" s="142"/>
      <c r="H25" s="142"/>
      <c r="I25" s="205"/>
      <c r="J25" s="200"/>
      <c r="K25" s="142"/>
      <c r="L25" s="142"/>
      <c r="M25" s="142"/>
      <c r="N25" s="208"/>
      <c r="O25" s="200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</row>
    <row r="26" spans="1:42" ht="23.25" customHeight="1" x14ac:dyDescent="0.2">
      <c r="A26" s="386"/>
      <c r="B26" s="184"/>
      <c r="C26" s="187"/>
      <c r="D26" s="275"/>
      <c r="E26" s="169"/>
      <c r="F26" s="194"/>
      <c r="G26" s="179"/>
      <c r="H26" s="179"/>
      <c r="I26" s="204"/>
      <c r="J26" s="199"/>
      <c r="K26" s="179"/>
      <c r="L26" s="179"/>
      <c r="M26" s="179"/>
      <c r="N26" s="207"/>
      <c r="O26" s="199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</row>
    <row r="27" spans="1:42" ht="23.25" customHeight="1" x14ac:dyDescent="0.2">
      <c r="A27" s="386"/>
      <c r="B27" s="281"/>
      <c r="C27" s="186"/>
      <c r="D27" s="274"/>
      <c r="E27" s="170"/>
      <c r="F27" s="195"/>
      <c r="G27" s="142"/>
      <c r="H27" s="142"/>
      <c r="I27" s="205"/>
      <c r="J27" s="200"/>
      <c r="K27" s="142"/>
      <c r="L27" s="142"/>
      <c r="M27" s="142"/>
      <c r="N27" s="208"/>
      <c r="O27" s="200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</row>
    <row r="28" spans="1:42" ht="23.25" customHeight="1" x14ac:dyDescent="0.2">
      <c r="A28" s="386"/>
      <c r="B28" s="184"/>
      <c r="C28" s="187"/>
      <c r="D28" s="275"/>
      <c r="E28" s="169"/>
      <c r="F28" s="194"/>
      <c r="G28" s="179"/>
      <c r="H28" s="179"/>
      <c r="I28" s="204"/>
      <c r="J28" s="199"/>
      <c r="K28" s="179"/>
      <c r="L28" s="179"/>
      <c r="M28" s="179"/>
      <c r="N28" s="207"/>
      <c r="O28" s="199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</row>
    <row r="29" spans="1:42" ht="23.25" customHeight="1" x14ac:dyDescent="0.2">
      <c r="A29" s="386"/>
      <c r="B29" s="281"/>
      <c r="C29" s="186"/>
      <c r="D29" s="274"/>
      <c r="E29" s="170"/>
      <c r="F29" s="195"/>
      <c r="G29" s="142"/>
      <c r="H29" s="142"/>
      <c r="I29" s="205"/>
      <c r="J29" s="200"/>
      <c r="K29" s="142"/>
      <c r="L29" s="142"/>
      <c r="M29" s="142"/>
      <c r="N29" s="208"/>
      <c r="O29" s="20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</row>
    <row r="30" spans="1:42" ht="23.25" customHeight="1" x14ac:dyDescent="0.2">
      <c r="A30" s="386"/>
      <c r="B30" s="184"/>
      <c r="C30" s="187"/>
      <c r="D30" s="275"/>
      <c r="E30" s="169"/>
      <c r="F30" s="194"/>
      <c r="G30" s="179"/>
      <c r="H30" s="179"/>
      <c r="I30" s="204"/>
      <c r="J30" s="199"/>
      <c r="K30" s="179"/>
      <c r="L30" s="179"/>
      <c r="M30" s="179"/>
      <c r="N30" s="207"/>
      <c r="O30" s="199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</row>
    <row r="31" spans="1:42" ht="20.25" customHeight="1" x14ac:dyDescent="0.2">
      <c r="A31" s="387"/>
      <c r="B31" s="152" t="s">
        <v>6</v>
      </c>
      <c r="C31" s="153">
        <f t="shared" ref="C31:N31" si="2">SUM(C22:C30)</f>
        <v>0</v>
      </c>
      <c r="D31" s="212">
        <f t="shared" si="2"/>
        <v>0</v>
      </c>
      <c r="E31" s="210">
        <f t="shared" si="2"/>
        <v>0</v>
      </c>
      <c r="F31" s="212">
        <f t="shared" si="2"/>
        <v>0</v>
      </c>
      <c r="G31" s="154">
        <f t="shared" si="2"/>
        <v>0</v>
      </c>
      <c r="H31" s="154">
        <f t="shared" si="2"/>
        <v>0</v>
      </c>
      <c r="I31" s="216">
        <f t="shared" si="2"/>
        <v>0</v>
      </c>
      <c r="J31" s="214">
        <f t="shared" si="2"/>
        <v>0</v>
      </c>
      <c r="K31" s="154">
        <f t="shared" si="2"/>
        <v>0</v>
      </c>
      <c r="L31" s="154">
        <f t="shared" si="2"/>
        <v>0</v>
      </c>
      <c r="M31" s="210">
        <f t="shared" si="2"/>
        <v>0</v>
      </c>
      <c r="N31" s="218">
        <f t="shared" si="2"/>
        <v>0</v>
      </c>
      <c r="O31" s="214">
        <f t="shared" ref="O31" si="3">SUM(F31:N31)</f>
        <v>0</v>
      </c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</row>
    <row r="32" spans="1:4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</sheetData>
  <mergeCells count="12">
    <mergeCell ref="A2:C5"/>
    <mergeCell ref="A10:A19"/>
    <mergeCell ref="A22:A31"/>
    <mergeCell ref="D1:O1"/>
    <mergeCell ref="D2:O2"/>
    <mergeCell ref="F7:I7"/>
    <mergeCell ref="J7:M7"/>
    <mergeCell ref="D7:E7"/>
    <mergeCell ref="D4:E4"/>
    <mergeCell ref="D3:E3"/>
    <mergeCell ref="D6:E6"/>
    <mergeCell ref="D5:O5"/>
  </mergeCells>
  <phoneticPr fontId="4" type="noConversion"/>
  <printOptions horizontalCentered="1" verticalCentered="1"/>
  <pageMargins left="0.39370078740157483" right="0" top="0.51181102362204722" bottom="0.43307086614173229" header="0.31496062992125984" footer="0.27559055118110237"/>
  <pageSetup paperSize="9" scale="60" orientation="landscape" useFirstPageNumber="1" r:id="rId1"/>
  <headerFooter alignWithMargins="0"/>
  <colBreaks count="1" manualBreakCount="1">
    <brk id="15" max="1048575" man="1"/>
  </colBreaks>
  <ignoredErrors>
    <ignoredError sqref="N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tabColor rgb="FF0070C0"/>
    <pageSetUpPr fitToPage="1"/>
  </sheetPr>
  <dimension ref="A1:K26"/>
  <sheetViews>
    <sheetView showGridLines="0" view="pageBreakPreview" topLeftCell="A2" zoomScale="80" zoomScaleNormal="100" zoomScaleSheetLayoutView="80" workbookViewId="0">
      <selection activeCell="C17" sqref="C17:E17"/>
    </sheetView>
  </sheetViews>
  <sheetFormatPr defaultColWidth="0" defaultRowHeight="12.75" zeroHeight="1" x14ac:dyDescent="0.2"/>
  <cols>
    <col min="1" max="1" width="0.140625" style="2" customWidth="1"/>
    <col min="2" max="2" width="10.7109375" style="2" customWidth="1"/>
    <col min="3" max="3" width="28.5703125" style="2" customWidth="1"/>
    <col min="4" max="6" width="21.42578125" style="2" customWidth="1"/>
    <col min="7" max="7" width="15" style="97" hidden="1" customWidth="1"/>
    <col min="8" max="8" width="0" style="98" hidden="1" customWidth="1"/>
    <col min="9" max="9" width="0" style="97" hidden="1" customWidth="1"/>
    <col min="10" max="11" width="0" style="2" hidden="1" customWidth="1"/>
    <col min="12" max="16384" width="9.140625" style="2" hidden="1"/>
  </cols>
  <sheetData>
    <row r="1" spans="1:9" hidden="1" x14ac:dyDescent="0.2">
      <c r="A1" s="56"/>
    </row>
    <row r="2" spans="1:9" s="58" customFormat="1" ht="30" customHeight="1" x14ac:dyDescent="0.2">
      <c r="B2" s="364" t="s">
        <v>86</v>
      </c>
      <c r="C2" s="364"/>
      <c r="D2" s="371" t="s">
        <v>107</v>
      </c>
      <c r="E2" s="371"/>
      <c r="F2" s="371"/>
      <c r="G2" s="99"/>
      <c r="H2" s="100"/>
      <c r="I2" s="99"/>
    </row>
    <row r="3" spans="1:9" s="58" customFormat="1" ht="36" customHeight="1" x14ac:dyDescent="0.2">
      <c r="B3" s="364"/>
      <c r="C3" s="364"/>
      <c r="D3" s="373"/>
      <c r="E3" s="373"/>
      <c r="F3" s="373"/>
      <c r="G3" s="99"/>
      <c r="H3" s="100"/>
      <c r="I3" s="99"/>
    </row>
    <row r="4" spans="1:9" s="58" customFormat="1" ht="36" customHeight="1" x14ac:dyDescent="0.2">
      <c r="B4" s="364"/>
      <c r="C4" s="364"/>
      <c r="D4" s="60" t="str">
        <f>IF('1 - Quadro Informativo'!D22&lt;&gt;"",'1 - Quadro Informativo'!F22,IF('1 - Quadro Informativo'!D24&lt;&gt;"",'1 - Quadro Informativo'!F24,""))</f>
        <v/>
      </c>
      <c r="E4" s="60" t="str">
        <f>IF('1 - Quadro Informativo'!I22="","",'1 - Quadro Informativo'!I22)</f>
        <v/>
      </c>
      <c r="F4" s="101"/>
      <c r="G4" s="99"/>
      <c r="H4" s="100"/>
      <c r="I4" s="99"/>
    </row>
    <row r="5" spans="1:9" s="58" customFormat="1" ht="67.5" customHeight="1" x14ac:dyDescent="0.2">
      <c r="B5" s="364"/>
      <c r="C5" s="364"/>
      <c r="D5" s="400" t="s">
        <v>136</v>
      </c>
      <c r="E5" s="400"/>
      <c r="F5" s="400"/>
      <c r="G5" s="99"/>
      <c r="H5" s="100"/>
      <c r="I5" s="99"/>
    </row>
    <row r="6" spans="1:9" s="58" customFormat="1" ht="6.75" customHeight="1" x14ac:dyDescent="0.2">
      <c r="C6" s="102"/>
      <c r="D6" s="102"/>
      <c r="E6" s="102"/>
      <c r="F6" s="102"/>
      <c r="G6" s="99"/>
      <c r="H6" s="100"/>
      <c r="I6" s="99"/>
    </row>
    <row r="7" spans="1:9" s="58" customFormat="1" x14ac:dyDescent="0.2">
      <c r="C7" s="102"/>
      <c r="D7" s="102"/>
      <c r="E7" s="102"/>
      <c r="F7" s="102"/>
      <c r="G7" s="99"/>
      <c r="H7" s="100"/>
      <c r="I7" s="99"/>
    </row>
    <row r="8" spans="1:9" s="56" customFormat="1" ht="24.95" customHeight="1" x14ac:dyDescent="0.2">
      <c r="B8" s="103"/>
      <c r="C8" s="406" t="s">
        <v>111</v>
      </c>
      <c r="D8" s="372"/>
      <c r="E8" s="372"/>
      <c r="F8" s="372"/>
      <c r="G8" s="97"/>
      <c r="H8" s="98"/>
      <c r="I8" s="97"/>
    </row>
    <row r="9" spans="1:9" s="58" customFormat="1" ht="66" customHeight="1" x14ac:dyDescent="0.2">
      <c r="B9" s="369" t="s">
        <v>134</v>
      </c>
      <c r="C9" s="282"/>
      <c r="D9" s="403"/>
      <c r="E9" s="403"/>
      <c r="F9" s="403"/>
      <c r="G9" s="99"/>
      <c r="H9" s="100"/>
      <c r="I9" s="99"/>
    </row>
    <row r="10" spans="1:9" s="58" customFormat="1" ht="66" customHeight="1" x14ac:dyDescent="0.2">
      <c r="B10" s="369"/>
      <c r="C10" s="104"/>
      <c r="D10" s="404"/>
      <c r="E10" s="404"/>
      <c r="F10" s="405"/>
      <c r="G10" s="99"/>
      <c r="H10" s="100"/>
      <c r="I10" s="99"/>
    </row>
    <row r="11" spans="1:9" s="58" customFormat="1" ht="66" customHeight="1" x14ac:dyDescent="0.2">
      <c r="B11" s="369"/>
      <c r="C11" s="282"/>
      <c r="D11" s="407" t="s">
        <v>126</v>
      </c>
      <c r="E11" s="407"/>
      <c r="F11" s="407"/>
      <c r="G11" s="99"/>
      <c r="H11" s="100"/>
      <c r="I11" s="99"/>
    </row>
    <row r="12" spans="1:9" s="58" customFormat="1" ht="66" customHeight="1" x14ac:dyDescent="0.2">
      <c r="B12" s="369"/>
      <c r="C12" s="104"/>
      <c r="D12" s="404"/>
      <c r="E12" s="404"/>
      <c r="F12" s="405"/>
      <c r="G12" s="99"/>
      <c r="H12" s="100"/>
      <c r="I12" s="99"/>
    </row>
    <row r="13" spans="1:9" s="58" customFormat="1" ht="66" customHeight="1" x14ac:dyDescent="0.2">
      <c r="B13" s="369"/>
      <c r="C13" s="284"/>
      <c r="D13" s="401"/>
      <c r="E13" s="401"/>
      <c r="F13" s="401"/>
      <c r="G13" s="99"/>
      <c r="H13" s="100"/>
      <c r="I13" s="99"/>
    </row>
    <row r="14" spans="1:9" s="58" customFormat="1" ht="66" customHeight="1" x14ac:dyDescent="0.2">
      <c r="B14" s="369"/>
      <c r="C14" s="104"/>
      <c r="D14" s="404"/>
      <c r="E14" s="404"/>
      <c r="F14" s="405"/>
      <c r="G14" s="99"/>
      <c r="H14" s="100"/>
      <c r="I14" s="99"/>
    </row>
    <row r="15" spans="1:9" s="58" customFormat="1" ht="66" customHeight="1" x14ac:dyDescent="0.2">
      <c r="B15" s="369"/>
      <c r="C15" s="283"/>
      <c r="D15" s="402"/>
      <c r="E15" s="402"/>
      <c r="F15" s="402"/>
      <c r="G15" s="99"/>
      <c r="H15" s="100"/>
      <c r="I15" s="99"/>
    </row>
    <row r="16" spans="1:9" s="58" customFormat="1" ht="24.95" customHeight="1" thickBot="1" x14ac:dyDescent="0.25">
      <c r="B16" s="369"/>
      <c r="C16" s="408" t="s">
        <v>87</v>
      </c>
      <c r="D16" s="409"/>
      <c r="E16" s="410"/>
      <c r="F16" s="157"/>
    </row>
    <row r="17" spans="2:9" s="58" customFormat="1" ht="24" customHeight="1" thickTop="1" x14ac:dyDescent="0.2">
      <c r="B17" s="370"/>
      <c r="C17" s="411" t="s">
        <v>137</v>
      </c>
      <c r="D17" s="411"/>
      <c r="E17" s="411"/>
      <c r="F17" s="92">
        <f>F16*12</f>
        <v>0</v>
      </c>
      <c r="G17" s="105"/>
      <c r="H17" s="100"/>
      <c r="I17" s="99"/>
    </row>
    <row r="18" spans="2:9" s="58" customFormat="1" ht="8.25" hidden="1" customHeight="1" x14ac:dyDescent="0.2">
      <c r="B18" s="93"/>
      <c r="G18" s="99"/>
      <c r="H18" s="100"/>
      <c r="I18" s="99"/>
    </row>
    <row r="19" spans="2:9" hidden="1" x14ac:dyDescent="0.2"/>
    <row r="20" spans="2:9" hidden="1" x14ac:dyDescent="0.2"/>
    <row r="21" spans="2:9" hidden="1" x14ac:dyDescent="0.2"/>
    <row r="22" spans="2:9" hidden="1" x14ac:dyDescent="0.2"/>
    <row r="23" spans="2:9" hidden="1" x14ac:dyDescent="0.2"/>
    <row r="24" spans="2:9" hidden="1" x14ac:dyDescent="0.2"/>
    <row r="25" spans="2:9" hidden="1" x14ac:dyDescent="0.2"/>
    <row r="26" spans="2:9" x14ac:dyDescent="0.2"/>
  </sheetData>
  <mergeCells count="15">
    <mergeCell ref="B9:B17"/>
    <mergeCell ref="D2:F2"/>
    <mergeCell ref="D5:F5"/>
    <mergeCell ref="D13:F13"/>
    <mergeCell ref="D15:F15"/>
    <mergeCell ref="D3:F3"/>
    <mergeCell ref="D9:F9"/>
    <mergeCell ref="D10:F10"/>
    <mergeCell ref="C8:F8"/>
    <mergeCell ref="D14:F14"/>
    <mergeCell ref="D11:F11"/>
    <mergeCell ref="D12:F12"/>
    <mergeCell ref="C16:E16"/>
    <mergeCell ref="B2:C5"/>
    <mergeCell ref="C17:E17"/>
  </mergeCells>
  <pageMargins left="0.27559055118110237" right="0.27559055118110237" top="0.78740157480314965" bottom="0.78740157480314965" header="0.31496062992125984" footer="0.31496062992125984"/>
  <pageSetup paperSize="9" scale="96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C00000"/>
    <pageSetUpPr fitToPage="1"/>
  </sheetPr>
  <dimension ref="A1:K28"/>
  <sheetViews>
    <sheetView showGridLines="0" view="pageBreakPreview" topLeftCell="A2" zoomScale="80" zoomScaleNormal="100" zoomScaleSheetLayoutView="80" workbookViewId="0">
      <selection activeCell="E15" sqref="E15"/>
    </sheetView>
  </sheetViews>
  <sheetFormatPr defaultColWidth="0" defaultRowHeight="12.75" zeroHeight="1" x14ac:dyDescent="0.2"/>
  <cols>
    <col min="1" max="1" width="1.5703125" style="107" customWidth="1"/>
    <col min="2" max="2" width="10.7109375" style="107" customWidth="1"/>
    <col min="3" max="3" width="20.7109375" style="107" bestFit="1" customWidth="1"/>
    <col min="4" max="5" width="17.7109375" style="107" customWidth="1"/>
    <col min="6" max="6" width="20" style="107" customWidth="1"/>
    <col min="7" max="7" width="25.5703125" style="107" customWidth="1"/>
    <col min="8" max="8" width="22.28515625" style="107" customWidth="1"/>
    <col min="9" max="9" width="0" style="108" hidden="1" customWidth="1"/>
    <col min="10" max="11" width="14" style="108" hidden="1" customWidth="1"/>
    <col min="12" max="16384" width="9.140625" style="107" hidden="1"/>
  </cols>
  <sheetData>
    <row r="1" spans="1:11" hidden="1" x14ac:dyDescent="0.2">
      <c r="A1" s="106"/>
    </row>
    <row r="2" spans="1:11" s="109" customFormat="1" ht="30" customHeight="1" x14ac:dyDescent="0.2">
      <c r="B2" s="412" t="s">
        <v>86</v>
      </c>
      <c r="C2" s="412"/>
      <c r="D2" s="391" t="s">
        <v>107</v>
      </c>
      <c r="E2" s="391"/>
      <c r="F2" s="391"/>
      <c r="G2" s="391"/>
      <c r="H2" s="391"/>
      <c r="I2" s="110"/>
      <c r="J2" s="110"/>
      <c r="K2" s="110"/>
    </row>
    <row r="3" spans="1:11" s="109" customFormat="1" ht="30.75" customHeight="1" x14ac:dyDescent="0.2">
      <c r="B3" s="412"/>
      <c r="C3" s="412"/>
      <c r="D3" s="414"/>
      <c r="E3" s="414"/>
      <c r="F3" s="414"/>
      <c r="G3" s="414"/>
      <c r="H3" s="414"/>
      <c r="I3" s="414"/>
      <c r="J3" s="110"/>
      <c r="K3" s="110"/>
    </row>
    <row r="4" spans="1:11" s="109" customFormat="1" ht="27.75" customHeight="1" x14ac:dyDescent="0.2">
      <c r="B4" s="412"/>
      <c r="C4" s="412"/>
      <c r="D4" s="414" t="str">
        <f>IF('1 - Quadro Informativo'!D22&lt;&gt;"",'1 - Quadro Informativo'!F22,IF('1 - Quadro Informativo'!D24&lt;&gt;"",'1 - Quadro Informativo'!F24,""))</f>
        <v/>
      </c>
      <c r="E4" s="414"/>
      <c r="F4" s="417" t="str">
        <f>IF('1 - Quadro Informativo'!I22="","",'1 - Quadro Informativo'!I22)</f>
        <v/>
      </c>
      <c r="G4" s="417"/>
      <c r="H4" s="111"/>
      <c r="I4" s="111"/>
      <c r="J4" s="110"/>
      <c r="K4" s="110"/>
    </row>
    <row r="5" spans="1:11" s="109" customFormat="1" ht="12.75" customHeight="1" x14ac:dyDescent="0.2">
      <c r="B5" s="412"/>
      <c r="C5" s="412"/>
      <c r="D5" s="415"/>
      <c r="E5" s="415"/>
      <c r="F5" s="415"/>
      <c r="G5" s="415"/>
      <c r="H5" s="415"/>
      <c r="I5" s="110"/>
      <c r="J5" s="110"/>
      <c r="K5" s="110"/>
    </row>
    <row r="6" spans="1:11" s="109" customFormat="1" ht="33.75" customHeight="1" x14ac:dyDescent="0.2">
      <c r="B6" s="412"/>
      <c r="C6" s="412"/>
      <c r="D6" s="416" t="s">
        <v>130</v>
      </c>
      <c r="E6" s="416"/>
      <c r="F6" s="416"/>
      <c r="G6" s="416"/>
      <c r="H6" s="416"/>
      <c r="I6" s="110"/>
      <c r="J6" s="110"/>
      <c r="K6" s="110"/>
    </row>
    <row r="7" spans="1:11" s="109" customFormat="1" ht="6.75" customHeight="1" x14ac:dyDescent="0.2">
      <c r="C7" s="112"/>
      <c r="D7" s="112"/>
      <c r="E7" s="112"/>
      <c r="F7" s="112"/>
      <c r="G7" s="112"/>
      <c r="H7" s="112"/>
      <c r="I7" s="110"/>
      <c r="J7" s="110"/>
      <c r="K7" s="110"/>
    </row>
    <row r="8" spans="1:11" s="109" customFormat="1" ht="6.75" customHeight="1" x14ac:dyDescent="0.2">
      <c r="C8" s="112"/>
      <c r="D8" s="418"/>
      <c r="E8" s="418"/>
      <c r="F8" s="418"/>
      <c r="G8" s="418"/>
      <c r="H8" s="418"/>
      <c r="I8" s="110"/>
      <c r="J8" s="110"/>
      <c r="K8" s="110"/>
    </row>
    <row r="9" spans="1:11" s="109" customFormat="1" ht="24.95" customHeight="1" x14ac:dyDescent="0.2">
      <c r="C9" s="103"/>
      <c r="D9" s="419" t="s">
        <v>29</v>
      </c>
      <c r="E9" s="419"/>
      <c r="F9" s="419"/>
      <c r="G9" s="420" t="s">
        <v>125</v>
      </c>
      <c r="H9" s="420"/>
      <c r="I9" s="110"/>
      <c r="J9" s="110"/>
      <c r="K9" s="110"/>
    </row>
    <row r="10" spans="1:11" s="109" customFormat="1" ht="38.25" customHeight="1" x14ac:dyDescent="0.2">
      <c r="B10" s="113"/>
      <c r="C10" s="369" t="s">
        <v>118</v>
      </c>
      <c r="D10" s="421" t="s">
        <v>33</v>
      </c>
      <c r="E10" s="421"/>
      <c r="F10" s="288"/>
      <c r="G10" s="413"/>
      <c r="H10" s="413"/>
      <c r="I10" s="114"/>
      <c r="J10" s="110"/>
      <c r="K10" s="110"/>
    </row>
    <row r="11" spans="1:11" s="109" customFormat="1" ht="38.25" customHeight="1" x14ac:dyDescent="0.2">
      <c r="B11" s="113"/>
      <c r="C11" s="369"/>
      <c r="D11" s="425" t="s">
        <v>134</v>
      </c>
      <c r="E11" s="425"/>
      <c r="F11" s="289"/>
      <c r="G11" s="424"/>
      <c r="H11" s="424"/>
      <c r="I11" s="114"/>
      <c r="J11" s="110"/>
      <c r="K11" s="110"/>
    </row>
    <row r="12" spans="1:11" s="109" customFormat="1" ht="38.25" customHeight="1" x14ac:dyDescent="0.2">
      <c r="B12" s="113"/>
      <c r="C12" s="263"/>
      <c r="D12" s="422" t="s">
        <v>32</v>
      </c>
      <c r="E12" s="422"/>
      <c r="F12" s="422"/>
      <c r="G12" s="423">
        <f>G10+G11</f>
        <v>0</v>
      </c>
      <c r="H12" s="423"/>
      <c r="I12" s="114"/>
      <c r="J12" s="110"/>
      <c r="K12" s="110"/>
    </row>
    <row r="13" spans="1:11" x14ac:dyDescent="0.2"/>
    <row r="14" spans="1:11" x14ac:dyDescent="0.2"/>
    <row r="15" spans="1:11" x14ac:dyDescent="0.2"/>
    <row r="16" spans="1:1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</sheetData>
  <mergeCells count="17">
    <mergeCell ref="D12:F12"/>
    <mergeCell ref="G12:H12"/>
    <mergeCell ref="G11:H11"/>
    <mergeCell ref="C10:C11"/>
    <mergeCell ref="D11:E11"/>
    <mergeCell ref="B2:C6"/>
    <mergeCell ref="G10:H10"/>
    <mergeCell ref="D2:H2"/>
    <mergeCell ref="D3:I3"/>
    <mergeCell ref="D5:H5"/>
    <mergeCell ref="D6:H6"/>
    <mergeCell ref="D4:E4"/>
    <mergeCell ref="F4:G4"/>
    <mergeCell ref="D8:H8"/>
    <mergeCell ref="D9:F9"/>
    <mergeCell ref="G9:H9"/>
    <mergeCell ref="D10:E1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I85"/>
  <sheetViews>
    <sheetView showGridLines="0" view="pageBreakPreview" topLeftCell="A2" zoomScale="80" zoomScaleNormal="70" zoomScaleSheetLayoutView="80" workbookViewId="0">
      <selection activeCell="B12" sqref="B12"/>
    </sheetView>
  </sheetViews>
  <sheetFormatPr defaultColWidth="0" defaultRowHeight="12.75" zeroHeight="1" outlineLevelRow="2" x14ac:dyDescent="0.2"/>
  <cols>
    <col min="1" max="1" width="10.7109375" style="220" customWidth="1"/>
    <col min="2" max="2" width="29.7109375" style="220" customWidth="1"/>
    <col min="3" max="14" width="17.140625" style="221" customWidth="1"/>
    <col min="15" max="15" width="18.7109375" style="221" customWidth="1"/>
    <col min="16" max="16" width="20" style="220" customWidth="1"/>
    <col min="17" max="46" width="15.85546875" style="220" hidden="1" customWidth="1"/>
    <col min="47" max="47" width="0.7109375" style="220" hidden="1" customWidth="1"/>
    <col min="48" max="16384" width="15.85546875" style="220" hidden="1"/>
  </cols>
  <sheetData>
    <row r="1" spans="1:61" s="118" customFormat="1" ht="14.25" hidden="1" customHeight="1" x14ac:dyDescent="0.2">
      <c r="A1" s="443" t="s">
        <v>86</v>
      </c>
      <c r="B1" s="443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</row>
    <row r="2" spans="1:61" s="118" customFormat="1" ht="26.25" customHeight="1" x14ac:dyDescent="0.2">
      <c r="A2" s="443"/>
      <c r="B2" s="443"/>
      <c r="C2" s="394" t="s">
        <v>107</v>
      </c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</row>
    <row r="3" spans="1:61" s="118" customFormat="1" ht="40.5" customHeight="1" x14ac:dyDescent="0.2">
      <c r="A3" s="443"/>
      <c r="B3" s="443"/>
      <c r="C3" s="392"/>
      <c r="D3" s="392"/>
      <c r="E3" s="392"/>
      <c r="F3" s="392"/>
      <c r="G3" s="392"/>
      <c r="P3" s="81"/>
    </row>
    <row r="4" spans="1:61" s="118" customFormat="1" ht="40.5" customHeight="1" x14ac:dyDescent="0.2">
      <c r="A4" s="443"/>
      <c r="B4" s="443"/>
      <c r="C4" s="399" t="str">
        <f>IF('1 - Quadro Informativo'!D22&lt;&gt;"",'1 - Quadro Informativo'!F22,IF('1 - Quadro Informativo'!D24&lt;&gt;"",'1 - Quadro Informativo'!F24,""))</f>
        <v/>
      </c>
      <c r="D4" s="399"/>
      <c r="E4" s="399" t="str">
        <f>IF('1 - Quadro Informativo'!I22="","",'1 - Quadro Informativo'!I22)</f>
        <v/>
      </c>
      <c r="F4" s="399"/>
      <c r="G4" s="128"/>
      <c r="P4" s="81"/>
    </row>
    <row r="5" spans="1:61" s="109" customFormat="1" ht="33.75" customHeight="1" x14ac:dyDescent="0.2">
      <c r="A5" s="443"/>
      <c r="B5" s="443"/>
      <c r="C5" s="391" t="s">
        <v>131</v>
      </c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</row>
    <row r="6" spans="1:61" s="136" customFormat="1" ht="6.75" customHeight="1" x14ac:dyDescent="0.2"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</row>
    <row r="7" spans="1:61" s="224" customFormat="1" ht="11.25" customHeight="1" x14ac:dyDescent="0.2">
      <c r="A7" s="244"/>
      <c r="B7" s="243"/>
      <c r="C7" s="242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442"/>
      <c r="P7" s="442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</row>
    <row r="8" spans="1:61" s="227" customFormat="1" ht="30" customHeight="1" x14ac:dyDescent="0.2">
      <c r="A8" s="450">
        <f>YEAR('1 - Quadro Informativo'!I14)</f>
        <v>1900</v>
      </c>
      <c r="B8" s="249"/>
      <c r="C8" s="248" t="s">
        <v>105</v>
      </c>
      <c r="D8" s="248" t="s">
        <v>104</v>
      </c>
      <c r="E8" s="248" t="s">
        <v>103</v>
      </c>
      <c r="F8" s="248" t="s">
        <v>102</v>
      </c>
      <c r="G8" s="248" t="s">
        <v>101</v>
      </c>
      <c r="H8" s="248" t="s">
        <v>100</v>
      </c>
      <c r="I8" s="248" t="s">
        <v>99</v>
      </c>
      <c r="J8" s="248" t="s">
        <v>98</v>
      </c>
      <c r="K8" s="248" t="s">
        <v>97</v>
      </c>
      <c r="L8" s="248" t="s">
        <v>96</v>
      </c>
      <c r="M8" s="248" t="s">
        <v>95</v>
      </c>
      <c r="N8" s="248" t="s">
        <v>94</v>
      </c>
      <c r="O8" s="426" t="s">
        <v>6</v>
      </c>
      <c r="P8" s="427"/>
    </row>
    <row r="9" spans="1:61" s="227" customFormat="1" ht="24.75" customHeight="1" x14ac:dyDescent="0.2">
      <c r="A9" s="451"/>
      <c r="B9" s="279" t="s">
        <v>91</v>
      </c>
      <c r="C9" s="232"/>
      <c r="D9" s="232"/>
      <c r="E9" s="232"/>
      <c r="F9" s="232"/>
      <c r="G9" s="232"/>
      <c r="H9" s="232"/>
      <c r="I9" s="233"/>
      <c r="J9" s="232"/>
      <c r="K9" s="232"/>
      <c r="L9" s="232"/>
      <c r="M9" s="232"/>
      <c r="N9" s="232"/>
      <c r="O9" s="434"/>
      <c r="P9" s="435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</row>
    <row r="10" spans="1:61" s="227" customFormat="1" ht="24.75" customHeight="1" x14ac:dyDescent="0.2">
      <c r="A10" s="451"/>
      <c r="B10" s="67" t="s">
        <v>90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91"/>
      <c r="O10" s="432"/>
      <c r="P10" s="433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</row>
    <row r="11" spans="1:61" s="227" customFormat="1" ht="24.75" customHeight="1" x14ac:dyDescent="0.2">
      <c r="A11" s="451"/>
      <c r="B11" s="278" t="s">
        <v>33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>
        <v>0</v>
      </c>
      <c r="O11" s="430">
        <f>SUM(D11:N11)</f>
        <v>0</v>
      </c>
      <c r="P11" s="431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</row>
    <row r="12" spans="1:61" s="227" customFormat="1" ht="24.75" customHeight="1" x14ac:dyDescent="0.2">
      <c r="A12" s="451"/>
      <c r="B12" s="276" t="s">
        <v>135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428">
        <f>SUM(C12:N12)</f>
        <v>0</v>
      </c>
      <c r="P12" s="4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</row>
    <row r="13" spans="1:61" s="224" customFormat="1" ht="30" customHeight="1" outlineLevel="1" x14ac:dyDescent="0.2">
      <c r="A13" s="451"/>
      <c r="B13" s="246" t="s">
        <v>93</v>
      </c>
      <c r="C13" s="253">
        <f t="shared" ref="C13:N13" si="0">SUM(C11:C12)</f>
        <v>0</v>
      </c>
      <c r="D13" s="254">
        <f t="shared" si="0"/>
        <v>0</v>
      </c>
      <c r="E13" s="254">
        <f t="shared" si="0"/>
        <v>0</v>
      </c>
      <c r="F13" s="254">
        <f t="shared" si="0"/>
        <v>0</v>
      </c>
      <c r="G13" s="254">
        <f t="shared" si="0"/>
        <v>0</v>
      </c>
      <c r="H13" s="254">
        <f t="shared" si="0"/>
        <v>0</v>
      </c>
      <c r="I13" s="254">
        <f t="shared" si="0"/>
        <v>0</v>
      </c>
      <c r="J13" s="255">
        <f t="shared" si="0"/>
        <v>0</v>
      </c>
      <c r="K13" s="254">
        <f t="shared" si="0"/>
        <v>0</v>
      </c>
      <c r="L13" s="254">
        <f t="shared" si="0"/>
        <v>0</v>
      </c>
      <c r="M13" s="254">
        <f t="shared" si="0"/>
        <v>0</v>
      </c>
      <c r="N13" s="254">
        <f t="shared" si="0"/>
        <v>0</v>
      </c>
      <c r="O13" s="436">
        <f>SUM(O11:P12)</f>
        <v>0</v>
      </c>
      <c r="P13" s="437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</row>
    <row r="14" spans="1:61" s="227" customFormat="1" ht="24.95" customHeight="1" outlineLevel="2" thickBot="1" x14ac:dyDescent="0.25">
      <c r="A14" s="451"/>
      <c r="B14" s="229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430">
        <f>SUM(C14:N14)</f>
        <v>0</v>
      </c>
      <c r="P14" s="431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</row>
    <row r="15" spans="1:61" s="224" customFormat="1" ht="30" customHeight="1" thickTop="1" x14ac:dyDescent="0.2">
      <c r="A15" s="452"/>
      <c r="B15" s="245" t="s">
        <v>92</v>
      </c>
      <c r="C15" s="258">
        <f t="shared" ref="C15:O15" si="1">SUM(C13:C14)</f>
        <v>0</v>
      </c>
      <c r="D15" s="258">
        <f t="shared" si="1"/>
        <v>0</v>
      </c>
      <c r="E15" s="258">
        <f t="shared" si="1"/>
        <v>0</v>
      </c>
      <c r="F15" s="258">
        <f t="shared" si="1"/>
        <v>0</v>
      </c>
      <c r="G15" s="258">
        <f t="shared" si="1"/>
        <v>0</v>
      </c>
      <c r="H15" s="258">
        <f t="shared" si="1"/>
        <v>0</v>
      </c>
      <c r="I15" s="258">
        <f t="shared" si="1"/>
        <v>0</v>
      </c>
      <c r="J15" s="258">
        <f t="shared" si="1"/>
        <v>0</v>
      </c>
      <c r="K15" s="258">
        <f t="shared" si="1"/>
        <v>0</v>
      </c>
      <c r="L15" s="258">
        <f t="shared" si="1"/>
        <v>0</v>
      </c>
      <c r="M15" s="258">
        <f t="shared" si="1"/>
        <v>0</v>
      </c>
      <c r="N15" s="258">
        <f t="shared" si="1"/>
        <v>0</v>
      </c>
      <c r="O15" s="440">
        <f t="shared" si="1"/>
        <v>0</v>
      </c>
      <c r="P15" s="441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</row>
    <row r="16" spans="1:61" s="224" customFormat="1" ht="11.25" customHeight="1" x14ac:dyDescent="0.2">
      <c r="A16" s="244"/>
      <c r="B16" s="243"/>
      <c r="C16" s="242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442"/>
      <c r="P16" s="442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</row>
    <row r="17" spans="1:61" s="227" customFormat="1" ht="30" customHeight="1" x14ac:dyDescent="0.2">
      <c r="A17" s="450">
        <f>YEAR('1 - Quadro Informativo'!I16)</f>
        <v>1900</v>
      </c>
      <c r="B17" s="249"/>
      <c r="C17" s="248" t="s">
        <v>105</v>
      </c>
      <c r="D17" s="248" t="s">
        <v>104</v>
      </c>
      <c r="E17" s="248" t="s">
        <v>103</v>
      </c>
      <c r="F17" s="248" t="s">
        <v>102</v>
      </c>
      <c r="G17" s="248" t="s">
        <v>101</v>
      </c>
      <c r="H17" s="248" t="s">
        <v>100</v>
      </c>
      <c r="I17" s="248" t="s">
        <v>99</v>
      </c>
      <c r="J17" s="248" t="s">
        <v>98</v>
      </c>
      <c r="K17" s="248" t="s">
        <v>97</v>
      </c>
      <c r="L17" s="248" t="s">
        <v>96</v>
      </c>
      <c r="M17" s="248" t="s">
        <v>95</v>
      </c>
      <c r="N17" s="248" t="s">
        <v>94</v>
      </c>
      <c r="O17" s="426" t="s">
        <v>6</v>
      </c>
      <c r="P17" s="427"/>
    </row>
    <row r="18" spans="1:61" s="227" customFormat="1" ht="24.75" customHeight="1" x14ac:dyDescent="0.2">
      <c r="A18" s="451"/>
      <c r="B18" s="279" t="s">
        <v>91</v>
      </c>
      <c r="C18" s="232"/>
      <c r="D18" s="232"/>
      <c r="E18" s="232"/>
      <c r="F18" s="232"/>
      <c r="G18" s="232"/>
      <c r="H18" s="232"/>
      <c r="I18" s="233"/>
      <c r="J18" s="232"/>
      <c r="K18" s="232"/>
      <c r="L18" s="232"/>
      <c r="M18" s="232"/>
      <c r="N18" s="232"/>
      <c r="O18" s="434"/>
      <c r="P18" s="435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</row>
    <row r="19" spans="1:61" s="227" customFormat="1" ht="24.75" customHeight="1" x14ac:dyDescent="0.2">
      <c r="A19" s="451"/>
      <c r="B19" s="67" t="s">
        <v>90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432"/>
      <c r="P19" s="433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</row>
    <row r="20" spans="1:61" s="227" customFormat="1" ht="24.75" customHeight="1" x14ac:dyDescent="0.2">
      <c r="A20" s="451"/>
      <c r="B20" s="278" t="s">
        <v>33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430">
        <f>SUM(C20:N20)</f>
        <v>0</v>
      </c>
      <c r="P20" s="431"/>
      <c r="Q20" s="277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</row>
    <row r="21" spans="1:61" s="227" customFormat="1" ht="24.75" customHeight="1" x14ac:dyDescent="0.2">
      <c r="A21" s="451"/>
      <c r="B21" s="276" t="s">
        <v>135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428">
        <f>SUM(C21:N21)</f>
        <v>0</v>
      </c>
      <c r="P21" s="4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8"/>
    </row>
    <row r="22" spans="1:61" s="224" customFormat="1" ht="30" customHeight="1" outlineLevel="1" x14ac:dyDescent="0.2">
      <c r="A22" s="451"/>
      <c r="B22" s="246" t="s">
        <v>120</v>
      </c>
      <c r="C22" s="253">
        <f t="shared" ref="C22:O22" si="2">SUM(C20:C21)</f>
        <v>0</v>
      </c>
      <c r="D22" s="253">
        <f t="shared" si="2"/>
        <v>0</v>
      </c>
      <c r="E22" s="253">
        <f t="shared" si="2"/>
        <v>0</v>
      </c>
      <c r="F22" s="253">
        <f t="shared" si="2"/>
        <v>0</v>
      </c>
      <c r="G22" s="253">
        <f t="shared" si="2"/>
        <v>0</v>
      </c>
      <c r="H22" s="253">
        <f t="shared" si="2"/>
        <v>0</v>
      </c>
      <c r="I22" s="253">
        <f t="shared" si="2"/>
        <v>0</v>
      </c>
      <c r="J22" s="253">
        <f t="shared" si="2"/>
        <v>0</v>
      </c>
      <c r="K22" s="253">
        <f t="shared" si="2"/>
        <v>0</v>
      </c>
      <c r="L22" s="253">
        <f t="shared" si="2"/>
        <v>0</v>
      </c>
      <c r="M22" s="253">
        <f t="shared" si="2"/>
        <v>0</v>
      </c>
      <c r="N22" s="253">
        <f t="shared" si="2"/>
        <v>0</v>
      </c>
      <c r="O22" s="436">
        <f t="shared" si="2"/>
        <v>0</v>
      </c>
      <c r="P22" s="437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</row>
    <row r="23" spans="1:61" s="227" customFormat="1" ht="24.95" customHeight="1" outlineLevel="2" thickBot="1" x14ac:dyDescent="0.25">
      <c r="A23" s="451"/>
      <c r="B23" s="229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430">
        <f>SUM(C23:N23)</f>
        <v>0</v>
      </c>
      <c r="P23" s="431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</row>
    <row r="24" spans="1:61" s="224" customFormat="1" ht="30" customHeight="1" thickTop="1" x14ac:dyDescent="0.2">
      <c r="A24" s="452"/>
      <c r="B24" s="245" t="s">
        <v>92</v>
      </c>
      <c r="C24" s="258">
        <f>SUM(C22:C23)</f>
        <v>0</v>
      </c>
      <c r="D24" s="258">
        <f t="shared" ref="D24:N24" si="3">SUM(D22:D23)</f>
        <v>0</v>
      </c>
      <c r="E24" s="258">
        <f t="shared" si="3"/>
        <v>0</v>
      </c>
      <c r="F24" s="258">
        <f t="shared" si="3"/>
        <v>0</v>
      </c>
      <c r="G24" s="258">
        <f t="shared" si="3"/>
        <v>0</v>
      </c>
      <c r="H24" s="258">
        <f t="shared" si="3"/>
        <v>0</v>
      </c>
      <c r="I24" s="258">
        <f t="shared" si="3"/>
        <v>0</v>
      </c>
      <c r="J24" s="258">
        <f t="shared" si="3"/>
        <v>0</v>
      </c>
      <c r="K24" s="258">
        <f t="shared" si="3"/>
        <v>0</v>
      </c>
      <c r="L24" s="258">
        <f t="shared" si="3"/>
        <v>0</v>
      </c>
      <c r="M24" s="258">
        <f t="shared" si="3"/>
        <v>0</v>
      </c>
      <c r="N24" s="258">
        <f t="shared" si="3"/>
        <v>0</v>
      </c>
      <c r="O24" s="440">
        <f>SUM(O22:O23)</f>
        <v>0</v>
      </c>
      <c r="P24" s="441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</row>
    <row r="25" spans="1:61" s="224" customFormat="1" ht="11.25" customHeight="1" x14ac:dyDescent="0.2">
      <c r="A25" s="244"/>
      <c r="B25" s="243"/>
      <c r="C25" s="242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0"/>
      <c r="P25" s="240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</row>
    <row r="26" spans="1:61" s="224" customFormat="1" ht="11.25" hidden="1" customHeight="1" x14ac:dyDescent="0.2">
      <c r="A26" s="239"/>
      <c r="B26" s="238"/>
      <c r="C26" s="237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</row>
    <row r="27" spans="1:61" s="224" customFormat="1" ht="11.25" hidden="1" customHeight="1" x14ac:dyDescent="0.2">
      <c r="A27" s="239"/>
      <c r="B27" s="238"/>
      <c r="C27" s="237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</row>
    <row r="28" spans="1:61" s="224" customFormat="1" ht="11.25" hidden="1" customHeight="1" x14ac:dyDescent="0.2">
      <c r="A28" s="239"/>
      <c r="B28" s="238"/>
      <c r="C28" s="237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5"/>
      <c r="P28" s="23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</row>
    <row r="29" spans="1:61" s="227" customFormat="1" ht="30" customHeight="1" x14ac:dyDescent="0.2">
      <c r="A29" s="453" t="str">
        <f>CONCATENATE("Resumo ",CHAR(10),A8," - ",A17)</f>
        <v>Resumo 
1900 - 1900</v>
      </c>
      <c r="B29" s="234"/>
      <c r="C29" s="248" t="s">
        <v>105</v>
      </c>
      <c r="D29" s="248" t="s">
        <v>104</v>
      </c>
      <c r="E29" s="248" t="s">
        <v>103</v>
      </c>
      <c r="F29" s="248" t="s">
        <v>102</v>
      </c>
      <c r="G29" s="248" t="s">
        <v>101</v>
      </c>
      <c r="H29" s="248" t="s">
        <v>100</v>
      </c>
      <c r="I29" s="248" t="s">
        <v>99</v>
      </c>
      <c r="J29" s="248" t="s">
        <v>98</v>
      </c>
      <c r="K29" s="248" t="s">
        <v>97</v>
      </c>
      <c r="L29" s="248" t="s">
        <v>96</v>
      </c>
      <c r="M29" s="248" t="s">
        <v>95</v>
      </c>
      <c r="N29" s="248" t="s">
        <v>94</v>
      </c>
      <c r="O29" s="426" t="s">
        <v>25</v>
      </c>
      <c r="P29" s="427"/>
    </row>
    <row r="30" spans="1:61" s="227" customFormat="1" ht="24.75" customHeight="1" x14ac:dyDescent="0.2">
      <c r="A30" s="454"/>
      <c r="B30" s="279" t="s">
        <v>91</v>
      </c>
      <c r="C30" s="232"/>
      <c r="D30" s="232"/>
      <c r="E30" s="232"/>
      <c r="F30" s="232"/>
      <c r="G30" s="233"/>
      <c r="H30" s="232"/>
      <c r="I30" s="232"/>
      <c r="J30" s="232"/>
      <c r="K30" s="232"/>
      <c r="L30" s="232"/>
      <c r="M30" s="232"/>
      <c r="N30" s="232"/>
      <c r="O30" s="448"/>
      <c r="P30" s="449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228"/>
      <c r="BF30" s="228"/>
      <c r="BG30" s="228"/>
      <c r="BH30" s="228"/>
      <c r="BI30" s="228"/>
    </row>
    <row r="31" spans="1:61" s="227" customFormat="1" ht="24.75" customHeight="1" x14ac:dyDescent="0.2">
      <c r="A31" s="454"/>
      <c r="B31" s="67" t="s">
        <v>90</v>
      </c>
      <c r="C31" s="230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446"/>
      <c r="P31" s="447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</row>
    <row r="32" spans="1:61" s="227" customFormat="1" ht="24.75" customHeight="1" x14ac:dyDescent="0.2">
      <c r="A32" s="454"/>
      <c r="B32" s="278" t="s">
        <v>33</v>
      </c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430">
        <f>SUM(C32:N32)</f>
        <v>0</v>
      </c>
      <c r="P32" s="431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</row>
    <row r="33" spans="1:61" s="227" customFormat="1" ht="24.75" customHeight="1" x14ac:dyDescent="0.2">
      <c r="A33" s="454"/>
      <c r="B33" s="276" t="s">
        <v>135</v>
      </c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428">
        <f>SUM(C33:N33)</f>
        <v>0</v>
      </c>
      <c r="P33" s="4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  <c r="BH33" s="228"/>
      <c r="BI33" s="228"/>
    </row>
    <row r="34" spans="1:61" s="227" customFormat="1" ht="30" customHeight="1" outlineLevel="1" x14ac:dyDescent="0.2">
      <c r="A34" s="454"/>
      <c r="B34" s="246" t="s">
        <v>93</v>
      </c>
      <c r="C34" s="254">
        <f t="shared" ref="C34:O34" si="4">SUM(C32:C33)</f>
        <v>0</v>
      </c>
      <c r="D34" s="254">
        <f t="shared" si="4"/>
        <v>0</v>
      </c>
      <c r="E34" s="254">
        <f t="shared" si="4"/>
        <v>0</v>
      </c>
      <c r="F34" s="254">
        <f t="shared" si="4"/>
        <v>0</v>
      </c>
      <c r="G34" s="254">
        <f t="shared" si="4"/>
        <v>0</v>
      </c>
      <c r="H34" s="254">
        <f t="shared" si="4"/>
        <v>0</v>
      </c>
      <c r="I34" s="254">
        <f t="shared" si="4"/>
        <v>0</v>
      </c>
      <c r="J34" s="254">
        <f t="shared" si="4"/>
        <v>0</v>
      </c>
      <c r="K34" s="254">
        <f t="shared" si="4"/>
        <v>0</v>
      </c>
      <c r="L34" s="254">
        <f t="shared" si="4"/>
        <v>0</v>
      </c>
      <c r="M34" s="254">
        <f t="shared" si="4"/>
        <v>0</v>
      </c>
      <c r="N34" s="254">
        <f t="shared" si="4"/>
        <v>0</v>
      </c>
      <c r="O34" s="436">
        <f t="shared" si="4"/>
        <v>0</v>
      </c>
      <c r="P34" s="437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</row>
    <row r="35" spans="1:61" s="227" customFormat="1" ht="24.75" customHeight="1" outlineLevel="1" thickBot="1" x14ac:dyDescent="0.25">
      <c r="A35" s="454"/>
      <c r="B35" s="229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438">
        <f>SUM(C35:N35)</f>
        <v>0</v>
      </c>
      <c r="P35" s="439"/>
      <c r="Q35" s="439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</row>
    <row r="36" spans="1:61" s="224" customFormat="1" ht="30" customHeight="1" thickTop="1" x14ac:dyDescent="0.2">
      <c r="A36" s="455"/>
      <c r="B36" s="226" t="s">
        <v>89</v>
      </c>
      <c r="C36" s="258">
        <f t="shared" ref="C36:N36" si="5">SUM(C34:C35)</f>
        <v>0</v>
      </c>
      <c r="D36" s="258">
        <f t="shared" si="5"/>
        <v>0</v>
      </c>
      <c r="E36" s="258">
        <f t="shared" si="5"/>
        <v>0</v>
      </c>
      <c r="F36" s="258">
        <f t="shared" si="5"/>
        <v>0</v>
      </c>
      <c r="G36" s="258">
        <f t="shared" si="5"/>
        <v>0</v>
      </c>
      <c r="H36" s="258">
        <f t="shared" si="5"/>
        <v>0</v>
      </c>
      <c r="I36" s="258">
        <f t="shared" si="5"/>
        <v>0</v>
      </c>
      <c r="J36" s="258">
        <f t="shared" si="5"/>
        <v>0</v>
      </c>
      <c r="K36" s="258">
        <f t="shared" si="5"/>
        <v>0</v>
      </c>
      <c r="L36" s="258">
        <f t="shared" si="5"/>
        <v>0</v>
      </c>
      <c r="M36" s="258">
        <f t="shared" si="5"/>
        <v>0</v>
      </c>
      <c r="N36" s="258">
        <f t="shared" si="5"/>
        <v>0</v>
      </c>
      <c r="O36" s="444">
        <f>SUM(C36:N36)</f>
        <v>0</v>
      </c>
      <c r="P36" s="44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</row>
    <row r="37" spans="1:61" ht="20.25" hidden="1" customHeight="1" x14ac:dyDescent="0.2">
      <c r="A37" s="222"/>
      <c r="B37" s="222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429"/>
      <c r="P37" s="429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</row>
    <row r="38" spans="1:61" hidden="1" x14ac:dyDescent="0.2">
      <c r="A38" s="222"/>
      <c r="B38" s="222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</row>
    <row r="39" spans="1:61" hidden="1" x14ac:dyDescent="0.2">
      <c r="A39" s="222"/>
      <c r="B39" s="222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</row>
    <row r="40" spans="1:61" hidden="1" x14ac:dyDescent="0.2">
      <c r="A40" s="222"/>
      <c r="B40" s="222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</row>
    <row r="41" spans="1:61" hidden="1" x14ac:dyDescent="0.2">
      <c r="A41" s="222"/>
      <c r="B41" s="222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</row>
    <row r="42" spans="1:61" hidden="1" x14ac:dyDescent="0.2">
      <c r="A42" s="222"/>
      <c r="B42" s="222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</row>
    <row r="43" spans="1:61" hidden="1" x14ac:dyDescent="0.2">
      <c r="A43" s="222"/>
      <c r="B43" s="222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</row>
    <row r="44" spans="1:61" hidden="1" x14ac:dyDescent="0.2">
      <c r="A44" s="222"/>
      <c r="B44" s="222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</row>
    <row r="45" spans="1:61" hidden="1" x14ac:dyDescent="0.2">
      <c r="A45" s="222"/>
      <c r="B45" s="222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</row>
    <row r="46" spans="1:61" hidden="1" x14ac:dyDescent="0.2">
      <c r="A46" s="222"/>
      <c r="B46" s="222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</row>
    <row r="47" spans="1:61" hidden="1" x14ac:dyDescent="0.2">
      <c r="A47" s="222"/>
      <c r="B47" s="222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</row>
    <row r="48" spans="1:61" hidden="1" x14ac:dyDescent="0.2">
      <c r="A48" s="222"/>
      <c r="B48" s="222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</row>
    <row r="49" spans="1:61" hidden="1" x14ac:dyDescent="0.2">
      <c r="A49" s="222"/>
      <c r="B49" s="222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</row>
    <row r="50" spans="1:61" hidden="1" x14ac:dyDescent="0.2">
      <c r="A50" s="222"/>
      <c r="B50" s="222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</row>
    <row r="51" spans="1:61" hidden="1" x14ac:dyDescent="0.2">
      <c r="A51" s="222"/>
      <c r="B51" s="222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</row>
    <row r="52" spans="1:61" hidden="1" x14ac:dyDescent="0.2">
      <c r="A52" s="222"/>
      <c r="B52" s="222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</row>
    <row r="53" spans="1:61" hidden="1" x14ac:dyDescent="0.2">
      <c r="A53" s="222"/>
      <c r="B53" s="222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</row>
    <row r="54" spans="1:61" hidden="1" x14ac:dyDescent="0.2">
      <c r="A54" s="222"/>
      <c r="B54" s="222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</row>
    <row r="55" spans="1:61" hidden="1" x14ac:dyDescent="0.2">
      <c r="A55" s="222"/>
      <c r="B55" s="222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</row>
    <row r="56" spans="1:61" hidden="1" x14ac:dyDescent="0.2">
      <c r="A56" s="222"/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2"/>
    </row>
    <row r="57" spans="1:61" hidden="1" x14ac:dyDescent="0.2">
      <c r="A57" s="222"/>
      <c r="B57" s="222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</row>
    <row r="58" spans="1:61" hidden="1" x14ac:dyDescent="0.2">
      <c r="A58" s="222"/>
      <c r="B58" s="222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</row>
    <row r="59" spans="1:61" hidden="1" x14ac:dyDescent="0.2">
      <c r="A59" s="222"/>
      <c r="B59" s="222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</row>
    <row r="60" spans="1:61" hidden="1" x14ac:dyDescent="0.2">
      <c r="A60" s="222"/>
      <c r="B60" s="222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</row>
    <row r="61" spans="1:61" hidden="1" x14ac:dyDescent="0.2">
      <c r="A61" s="222"/>
      <c r="B61" s="222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2"/>
      <c r="BF61" s="222"/>
      <c r="BG61" s="222"/>
      <c r="BH61" s="222"/>
      <c r="BI61" s="222"/>
    </row>
    <row r="62" spans="1:61" hidden="1" x14ac:dyDescent="0.2">
      <c r="A62" s="222"/>
      <c r="B62" s="222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</row>
    <row r="63" spans="1:61" ht="23.25" hidden="1" customHeight="1" x14ac:dyDescent="0.2">
      <c r="A63" s="222"/>
      <c r="B63" s="222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BG63" s="222"/>
      <c r="BH63" s="222"/>
      <c r="BI63" s="222"/>
    </row>
    <row r="64" spans="1:61" ht="21.75" hidden="1" customHeight="1" x14ac:dyDescent="0.2">
      <c r="A64" s="222"/>
      <c r="B64" s="222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</row>
    <row r="65" spans="15:16" ht="15" hidden="1" customHeight="1" x14ac:dyDescent="0.2">
      <c r="O65" s="429"/>
      <c r="P65" s="429"/>
    </row>
    <row r="66" spans="15:16" hidden="1" x14ac:dyDescent="0.2"/>
    <row r="67" spans="15:16" hidden="1" x14ac:dyDescent="0.2"/>
    <row r="68" spans="15:16" hidden="1" x14ac:dyDescent="0.2"/>
    <row r="69" spans="15:16" hidden="1" x14ac:dyDescent="0.2"/>
    <row r="70" spans="15:16" hidden="1" x14ac:dyDescent="0.2"/>
    <row r="71" spans="15:16" hidden="1" x14ac:dyDescent="0.2"/>
    <row r="72" spans="15:16" hidden="1" x14ac:dyDescent="0.2"/>
    <row r="73" spans="15:16" hidden="1" x14ac:dyDescent="0.2"/>
    <row r="74" spans="15:16" hidden="1" x14ac:dyDescent="0.2"/>
    <row r="75" spans="15:16" hidden="1" x14ac:dyDescent="0.2"/>
    <row r="76" spans="15:16" hidden="1" x14ac:dyDescent="0.2"/>
    <row r="77" spans="15:16" hidden="1" x14ac:dyDescent="0.2"/>
    <row r="78" spans="15:16" hidden="1" x14ac:dyDescent="0.2"/>
    <row r="79" spans="15:16" hidden="1" x14ac:dyDescent="0.2"/>
    <row r="80" spans="15:16" hidden="1" x14ac:dyDescent="0.2"/>
    <row r="81" spans="2:2" ht="15" x14ac:dyDescent="0.2">
      <c r="B81" s="55"/>
    </row>
    <row r="82" spans="2:2" x14ac:dyDescent="0.2"/>
    <row r="83" spans="2:2" x14ac:dyDescent="0.2"/>
    <row r="84" spans="2:2" x14ac:dyDescent="0.2"/>
    <row r="85" spans="2:2" x14ac:dyDescent="0.2"/>
  </sheetData>
  <mergeCells count="38">
    <mergeCell ref="C1:O1"/>
    <mergeCell ref="A1:B5"/>
    <mergeCell ref="O29:P29"/>
    <mergeCell ref="O36:P36"/>
    <mergeCell ref="O32:P32"/>
    <mergeCell ref="O31:P31"/>
    <mergeCell ref="O30:P30"/>
    <mergeCell ref="O7:P7"/>
    <mergeCell ref="O14:P14"/>
    <mergeCell ref="O23:P23"/>
    <mergeCell ref="C3:G3"/>
    <mergeCell ref="C4:D4"/>
    <mergeCell ref="E4:F4"/>
    <mergeCell ref="A8:A15"/>
    <mergeCell ref="A29:A36"/>
    <mergeCell ref="A17:A24"/>
    <mergeCell ref="O37:P37"/>
    <mergeCell ref="O24:P24"/>
    <mergeCell ref="O22:P22"/>
    <mergeCell ref="O19:P19"/>
    <mergeCell ref="O18:P18"/>
    <mergeCell ref="O20:P20"/>
    <mergeCell ref="O17:P17"/>
    <mergeCell ref="O33:P33"/>
    <mergeCell ref="O65:P65"/>
    <mergeCell ref="C5:P5"/>
    <mergeCell ref="C2:P2"/>
    <mergeCell ref="O8:P8"/>
    <mergeCell ref="O11:P11"/>
    <mergeCell ref="O10:P10"/>
    <mergeCell ref="O9:P9"/>
    <mergeCell ref="O21:P21"/>
    <mergeCell ref="O34:P34"/>
    <mergeCell ref="O35:Q35"/>
    <mergeCell ref="O15:P15"/>
    <mergeCell ref="O13:P13"/>
    <mergeCell ref="O16:P16"/>
    <mergeCell ref="O12:P12"/>
  </mergeCells>
  <conditionalFormatting sqref="C9:N10">
    <cfRule type="cellIs" dxfId="16" priority="18" operator="equal">
      <formula>0</formula>
    </cfRule>
  </conditionalFormatting>
  <conditionalFormatting sqref="C18:N19">
    <cfRule type="cellIs" dxfId="15" priority="17" operator="equal">
      <formula>0</formula>
    </cfRule>
  </conditionalFormatting>
  <conditionalFormatting sqref="C12:D12">
    <cfRule type="cellIs" dxfId="14" priority="15" operator="equal">
      <formula>0</formula>
    </cfRule>
  </conditionalFormatting>
  <conditionalFormatting sqref="N21">
    <cfRule type="cellIs" dxfId="13" priority="14" operator="equal">
      <formula>0</formula>
    </cfRule>
  </conditionalFormatting>
  <conditionalFormatting sqref="C21:M21">
    <cfRule type="cellIs" dxfId="12" priority="13" operator="equal">
      <formula>0</formula>
    </cfRule>
  </conditionalFormatting>
  <conditionalFormatting sqref="N33">
    <cfRule type="cellIs" dxfId="11" priority="12" operator="equal">
      <formula>0</formula>
    </cfRule>
  </conditionalFormatting>
  <conditionalFormatting sqref="C33:M33">
    <cfRule type="cellIs" dxfId="10" priority="11" operator="equal">
      <formula>0</formula>
    </cfRule>
  </conditionalFormatting>
  <conditionalFormatting sqref="N12">
    <cfRule type="cellIs" dxfId="9" priority="10" operator="equal">
      <formula>0</formula>
    </cfRule>
  </conditionalFormatting>
  <conditionalFormatting sqref="E12">
    <cfRule type="cellIs" dxfId="8" priority="9" operator="equal">
      <formula>0</formula>
    </cfRule>
  </conditionalFormatting>
  <conditionalFormatting sqref="F12">
    <cfRule type="cellIs" dxfId="7" priority="8" operator="equal">
      <formula>0</formula>
    </cfRule>
  </conditionalFormatting>
  <conditionalFormatting sqref="G12">
    <cfRule type="cellIs" dxfId="6" priority="7" operator="equal">
      <formula>0</formula>
    </cfRule>
  </conditionalFormatting>
  <conditionalFormatting sqref="H12">
    <cfRule type="cellIs" dxfId="5" priority="6" operator="equal">
      <formula>0</formula>
    </cfRule>
  </conditionalFormatting>
  <conditionalFormatting sqref="I12">
    <cfRule type="cellIs" dxfId="4" priority="5" operator="equal">
      <formula>0</formula>
    </cfRule>
  </conditionalFormatting>
  <conditionalFormatting sqref="J12">
    <cfRule type="cellIs" dxfId="3" priority="4" operator="equal">
      <formula>0</formula>
    </cfRule>
  </conditionalFormatting>
  <conditionalFormatting sqref="K12">
    <cfRule type="cellIs" dxfId="2" priority="3" operator="equal">
      <formula>0</formula>
    </cfRule>
  </conditionalFormatting>
  <conditionalFormatting sqref="L12">
    <cfRule type="cellIs" dxfId="1" priority="2" operator="equal">
      <formula>0</formula>
    </cfRule>
  </conditionalFormatting>
  <conditionalFormatting sqref="M12">
    <cfRule type="cellIs" dxfId="0" priority="1" operator="equal">
      <formula>0</formula>
    </cfRule>
  </conditionalFormatting>
  <printOptions horizontalCentered="1" verticalCentered="1"/>
  <pageMargins left="0" right="0" top="0.59055118110236227" bottom="0.59055118110236227" header="0.51181102362204722" footer="0.27559055118110237"/>
  <pageSetup paperSize="9" scale="50" orientation="landscape" r:id="rId1"/>
  <headerFooter alignWithMargins="0">
    <oddFooter>&amp;RFls.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10</vt:i4>
      </vt:variant>
    </vt:vector>
  </HeadingPairs>
  <TitlesOfParts>
    <vt:vector size="17" baseType="lpstr">
      <vt:lpstr>1 - Quadro Informativo</vt:lpstr>
      <vt:lpstr>2 - Recursos Humanos</vt:lpstr>
      <vt:lpstr>2.1 - Encargos</vt:lpstr>
      <vt:lpstr>2.2 - Provisoes</vt:lpstr>
      <vt:lpstr>3 - Aquisições e Serviços</vt:lpstr>
      <vt:lpstr>4 - TOTAL</vt:lpstr>
      <vt:lpstr>5 - Cronograma</vt:lpstr>
      <vt:lpstr>'1 - Quadro Informativo'!Area_de_impressao</vt:lpstr>
      <vt:lpstr>'2 - Recursos Humanos'!Area_de_impressao</vt:lpstr>
      <vt:lpstr>'2.1 - Encargos'!Area_de_impressao</vt:lpstr>
      <vt:lpstr>'2.2 - Provisoes'!Area_de_impressao</vt:lpstr>
      <vt:lpstr>'3 - Aquisições e Serviços'!Area_de_impressao</vt:lpstr>
      <vt:lpstr>'4 - TOTAL'!Area_de_impressao</vt:lpstr>
      <vt:lpstr>'5 - Cronograma'!Area_de_impressao</vt:lpstr>
      <vt:lpstr>Piso</vt:lpstr>
      <vt:lpstr>'5 - Cronograma'!Titulos_de_impressao</vt:lpstr>
      <vt:lpstr>Vagas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casa</cp:lastModifiedBy>
  <cp:lastPrinted>2020-09-08T19:12:47Z</cp:lastPrinted>
  <dcterms:created xsi:type="dcterms:W3CDTF">2007-03-01T14:00:35Z</dcterms:created>
  <dcterms:modified xsi:type="dcterms:W3CDTF">2020-11-24T19:56:39Z</dcterms:modified>
</cp:coreProperties>
</file>